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elli (David's Files)\WEBSITES\SWTax\"/>
    </mc:Choice>
  </mc:AlternateContent>
  <xr:revisionPtr revIDLastSave="0" documentId="13_ncr:1_{6AB9D0E4-0E7C-428F-B54E-8B343688A6BA}" xr6:coauthVersionLast="45" xr6:coauthVersionMax="45" xr10:uidLastSave="{00000000-0000-0000-0000-000000000000}"/>
  <bookViews>
    <workbookView xWindow="-120" yWindow="-120" windowWidth="29040" windowHeight="15840" tabRatio="717" activeTab="4" xr2:uid="{00000000-000D-0000-FFFF-FFFF00000000}"/>
  </bookViews>
  <sheets>
    <sheet name="EXPENSES" sheetId="1" r:id="rId1"/>
    <sheet name="INCOME" sheetId="2" r:id="rId2"/>
    <sheet name="draws &amp; deposits &amp; loans" sheetId="6" r:id="rId3"/>
    <sheet name="PRINT - estimated tax payments" sheetId="7" r:id="rId4"/>
    <sheet name="PRINT - Income Statement" sheetId="4" r:id="rId5"/>
    <sheet name="2 - DDL" sheetId="8" r:id="rId6"/>
    <sheet name="3 - DDL" sheetId="9" r:id="rId7"/>
    <sheet name="4 - DDL" sheetId="10" r:id="rId8"/>
  </sheets>
  <definedNames>
    <definedName name="_xlnm.Print_Titles" localSheetId="0">EXPENSES!$1:$6</definedName>
    <definedName name="_xlnm.Print_Titles" localSheetId="1">INCOME!$1:$5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" l="1"/>
  <c r="V6" i="1"/>
  <c r="B42" i="4" s="1"/>
  <c r="C56" i="4" l="1"/>
  <c r="H6" i="9"/>
  <c r="D57" i="4" s="1"/>
  <c r="G6" i="9"/>
  <c r="F6" i="9"/>
  <c r="E6" i="9"/>
  <c r="D56" i="4" s="1"/>
  <c r="D6" i="9"/>
  <c r="D55" i="4" s="1"/>
  <c r="H6" i="10"/>
  <c r="G6" i="10"/>
  <c r="E57" i="4" s="1"/>
  <c r="F6" i="10"/>
  <c r="E6" i="10"/>
  <c r="E56" i="4" s="1"/>
  <c r="D6" i="10"/>
  <c r="E55" i="4" s="1"/>
  <c r="H6" i="8"/>
  <c r="G6" i="8"/>
  <c r="C57" i="4" s="1"/>
  <c r="F6" i="8"/>
  <c r="E6" i="8"/>
  <c r="D6" i="8"/>
  <c r="C55" i="4" s="1"/>
  <c r="G6" i="6"/>
  <c r="B57" i="4" s="1"/>
  <c r="H6" i="6"/>
  <c r="B4" i="7"/>
  <c r="D6" i="6"/>
  <c r="B55" i="4" s="1"/>
  <c r="F6" i="6"/>
  <c r="E6" i="6"/>
  <c r="B56" i="4" s="1"/>
  <c r="C6" i="1"/>
  <c r="E8" i="7"/>
  <c r="F8" i="7"/>
  <c r="D8" i="7"/>
  <c r="D6" i="1" l="1"/>
  <c r="E6" i="1"/>
  <c r="B23" i="4" s="1"/>
  <c r="F6" i="1"/>
  <c r="B24" i="4" s="1"/>
  <c r="G6" i="1"/>
  <c r="H6" i="1"/>
  <c r="I6" i="1"/>
  <c r="B27" i="4" s="1"/>
  <c r="J6" i="1"/>
  <c r="B28" i="4" s="1"/>
  <c r="K6" i="1"/>
  <c r="B29" i="4" s="1"/>
  <c r="L6" i="1"/>
  <c r="B30" i="4" s="1"/>
  <c r="M6" i="1"/>
  <c r="B31" i="4" s="1"/>
  <c r="N6" i="1"/>
  <c r="B32" i="4" s="1"/>
  <c r="O6" i="1"/>
  <c r="P6" i="1"/>
  <c r="B34" i="4" s="1"/>
  <c r="T6" i="1"/>
  <c r="B15" i="4" s="1"/>
  <c r="B14" i="4"/>
  <c r="Q6" i="1"/>
  <c r="B35" i="4" s="1"/>
  <c r="R6" i="1"/>
  <c r="S6" i="1"/>
  <c r="E5" i="2"/>
  <c r="B10" i="4" s="1"/>
  <c r="D5" i="2"/>
  <c r="G5" i="2" s="1"/>
  <c r="H5" i="2" s="1"/>
  <c r="B21" i="4"/>
  <c r="B36" i="4"/>
  <c r="B25" i="4"/>
  <c r="B26" i="4"/>
  <c r="B33" i="4"/>
  <c r="B37" i="4"/>
  <c r="B22" i="4"/>
  <c r="B11" i="4" l="1"/>
  <c r="B12" i="4" s="1"/>
  <c r="B38" i="4"/>
  <c r="B16" i="4"/>
  <c r="B18" i="4" l="1"/>
  <c r="B40" i="4" s="1"/>
  <c r="B43" i="4" s="1"/>
</calcChain>
</file>

<file path=xl/sharedStrings.xml><?xml version="1.0" encoding="utf-8"?>
<sst xmlns="http://schemas.openxmlformats.org/spreadsheetml/2006/main" count="205" uniqueCount="114">
  <si>
    <t>Date</t>
  </si>
  <si>
    <t>totals</t>
  </si>
  <si>
    <t>Who</t>
  </si>
  <si>
    <t>What</t>
  </si>
  <si>
    <t>Where/What/Who</t>
  </si>
  <si>
    <t>Advertising</t>
  </si>
  <si>
    <t>Auto</t>
  </si>
  <si>
    <t>Insurance</t>
  </si>
  <si>
    <t>Accounting</t>
  </si>
  <si>
    <t>Office</t>
  </si>
  <si>
    <t>Licenses</t>
  </si>
  <si>
    <t>Dues &amp; Fees</t>
  </si>
  <si>
    <t>Donations</t>
  </si>
  <si>
    <t>Maintenance</t>
  </si>
  <si>
    <t>Equipment</t>
  </si>
  <si>
    <t>Telephone</t>
  </si>
  <si>
    <t>Utilities</t>
  </si>
  <si>
    <t>Meals &amp; Travel</t>
  </si>
  <si>
    <t>Bank Fees</t>
  </si>
  <si>
    <t>Rent</t>
  </si>
  <si>
    <t>Meals &amp;
Travel</t>
  </si>
  <si>
    <t>Legal
&amp; Pro</t>
  </si>
  <si>
    <t>Automobile</t>
  </si>
  <si>
    <t>Donation</t>
  </si>
  <si>
    <t>Legal &amp; Professional</t>
  </si>
  <si>
    <t>Service Income</t>
  </si>
  <si>
    <t>Sales Income</t>
  </si>
  <si>
    <t>Total Income</t>
  </si>
  <si>
    <t>Gross Income</t>
  </si>
  <si>
    <t>Total Expenses</t>
  </si>
  <si>
    <t>INCOME</t>
  </si>
  <si>
    <t>EXPENSES</t>
  </si>
  <si>
    <t>NET INCOME/(LOSS)</t>
  </si>
  <si>
    <t xml:space="preserve">simply print this to bring in for your taxes… </t>
  </si>
  <si>
    <t>Job Description - SAMPLE (not included in totals)</t>
  </si>
  <si>
    <t>Sub contractors</t>
  </si>
  <si>
    <t>COS</t>
  </si>
  <si>
    <t>Supplies / Materials</t>
  </si>
  <si>
    <t>NOT FUEL</t>
  </si>
  <si>
    <t>Total COS</t>
  </si>
  <si>
    <t>Client Name here  (sample, not included in totals)</t>
  </si>
  <si>
    <t>taxable</t>
  </si>
  <si>
    <t>non-taxable</t>
  </si>
  <si>
    <t>Service Amount</t>
  </si>
  <si>
    <t>Total Sales Amount</t>
  </si>
  <si>
    <t>Net Sales</t>
  </si>
  <si>
    <t>Tax Collected @ 6%</t>
  </si>
  <si>
    <t>auto calculated - do not touch</t>
  </si>
  <si>
    <t>COS (Supplies/Materials)</t>
  </si>
  <si>
    <t>cos: cost of service</t>
  </si>
  <si>
    <t>Expenses</t>
  </si>
  <si>
    <t>COGS  →</t>
  </si>
  <si>
    <r>
      <rPr>
        <b/>
        <sz val="10"/>
        <color indexed="10"/>
        <rFont val="Calibri"/>
        <family val="2"/>
        <scheme val="minor"/>
      </rPr>
      <t xml:space="preserve">Enter expenses on this sheet… one line per receipt. If it's for more than one category, that's fine, just put the right amount in each category from that receipt.   </t>
    </r>
    <r>
      <rPr>
        <sz val="10"/>
        <color indexed="10"/>
        <rFont val="Calibri"/>
        <family val="2"/>
        <scheme val="minor"/>
      </rPr>
      <t>the first line is a sample for you to follow</t>
    </r>
  </si>
  <si>
    <r>
      <rPr>
        <b/>
        <sz val="10"/>
        <color indexed="10"/>
        <rFont val="Calibri"/>
        <family val="2"/>
        <scheme val="minor"/>
      </rPr>
      <t xml:space="preserve">Enter income on this sheet… </t>
    </r>
    <r>
      <rPr>
        <sz val="10"/>
        <color indexed="10"/>
        <rFont val="Calibri"/>
        <family val="2"/>
        <scheme val="minor"/>
      </rPr>
      <t>service is nontaxable, sales are taxable. Enter the amount you collected (with tax) for sales.</t>
    </r>
  </si>
  <si>
    <t>Owner Distributions / Drawings</t>
  </si>
  <si>
    <t>TAXES - Estimated Payments</t>
  </si>
  <si>
    <t>OTHER</t>
  </si>
  <si>
    <t>Bank &amp; Credit Card Fees</t>
  </si>
  <si>
    <t>Subscriptions, Dues &amp; Fees</t>
  </si>
  <si>
    <t>IRS</t>
  </si>
  <si>
    <t>STATE</t>
  </si>
  <si>
    <t>LOCAL</t>
  </si>
  <si>
    <t>dept of treasury / pa dept of revenue / yatb</t>
  </si>
  <si>
    <t>CHECK NUMBER</t>
  </si>
  <si>
    <t>when/if you make estimated payments - mark those on here. make sure you include date and check number for reference later</t>
  </si>
  <si>
    <t>owner Contributions</t>
  </si>
  <si>
    <t>print Estimated Tax Payments tab</t>
  </si>
  <si>
    <t>when/if you take money out for yourself or put money in -- OR -- pay for something from your pocket/personal funds that is for the company, mark that here</t>
  </si>
  <si>
    <t>took cash out</t>
  </si>
  <si>
    <t>put cash in</t>
  </si>
  <si>
    <t xml:space="preserve">personally pd for company items </t>
  </si>
  <si>
    <t>COS (SubContractors)*</t>
  </si>
  <si>
    <t xml:space="preserve">*Subcontractors: You need to have a W9 on each of these and a copy of their insurance. </t>
  </si>
  <si>
    <t>Capital Contributions</t>
  </si>
  <si>
    <t>LOANS TO AND FROM COMPANY</t>
  </si>
  <si>
    <t>loan to company</t>
  </si>
  <si>
    <t>loan pymt from company</t>
  </si>
  <si>
    <t xml:space="preserve">NOTE: </t>
  </si>
  <si>
    <t>These items will be used on your K1 and to calculate basis.</t>
  </si>
  <si>
    <t>NOT to pay back</t>
  </si>
  <si>
    <t>purchase goods, items, inventory, equipment, or pay</t>
  </si>
  <si>
    <t>invoices for the company that you do not intend to get back</t>
  </si>
  <si>
    <t>every intention of getting it back or giving it back</t>
  </si>
  <si>
    <r>
      <rPr>
        <b/>
        <sz val="11"/>
        <color rgb="FFC00000"/>
        <rFont val="Calibri"/>
        <family val="2"/>
        <scheme val="minor"/>
      </rPr>
      <t>Drawing</t>
    </r>
    <r>
      <rPr>
        <sz val="11"/>
        <color theme="1"/>
        <rFont val="Calibri"/>
        <family val="2"/>
        <scheme val="minor"/>
      </rPr>
      <t>: any money you take out for personal use, to keep</t>
    </r>
  </si>
  <si>
    <r>
      <rPr>
        <b/>
        <sz val="11"/>
        <color rgb="FF006600"/>
        <rFont val="Calibri"/>
        <family val="2"/>
        <scheme val="minor"/>
      </rPr>
      <t>Contributions</t>
    </r>
    <r>
      <rPr>
        <sz val="11"/>
        <color theme="1"/>
        <rFont val="Calibri"/>
        <family val="2"/>
        <scheme val="minor"/>
      </rPr>
      <t xml:space="preserve">: any money you either put in or use to </t>
    </r>
  </si>
  <si>
    <r>
      <rPr>
        <b/>
        <sz val="11"/>
        <color rgb="FF7030A0"/>
        <rFont val="Calibri"/>
        <family val="2"/>
        <scheme val="minor"/>
      </rPr>
      <t>Loans:</t>
    </r>
    <r>
      <rPr>
        <sz val="11"/>
        <color theme="1"/>
        <rFont val="Calibri"/>
        <family val="2"/>
        <scheme val="minor"/>
      </rPr>
      <t xml:space="preserve"> money in or out which on a temporary basis with</t>
    </r>
  </si>
  <si>
    <t>Owner's Equity &amp; Loans</t>
  </si>
  <si>
    <t>Loans year-end balance</t>
  </si>
  <si>
    <t xml:space="preserve">this page will fill in automatically based on the other  pages. </t>
  </si>
  <si>
    <t>Drawing/ Distributions</t>
  </si>
  <si>
    <t>Shareholder/Partner Name</t>
  </si>
  <si>
    <t xml:space="preserve">2 - Shareholder/Partner Name </t>
  </si>
  <si>
    <t>Owner/Partner 1</t>
  </si>
  <si>
    <t>owner/partner 2</t>
  </si>
  <si>
    <t>owner/partner 3</t>
  </si>
  <si>
    <t>owner/partner 4</t>
  </si>
  <si>
    <t>ENTER NAMES for each partner/owner</t>
  </si>
  <si>
    <t>DO NOT TOUCH THIS PAGE!! (except to fill in company &amp; owner name(s))</t>
  </si>
  <si>
    <t>if you have more than one owner/partner, put the primary owner/partner's name here and use the tabs DDL 2-4 for the other partner/owner(s) drawing, contributions &amp; loans</t>
  </si>
  <si>
    <t>if you have more than one partner/owner, please state WHICH you are making the payment for, OR if it's for the company in general</t>
  </si>
  <si>
    <t xml:space="preserve">For clients of: </t>
  </si>
  <si>
    <t>Mileage</t>
  </si>
  <si>
    <t>Enter Miles</t>
  </si>
  <si>
    <t xml:space="preserve">Driven each </t>
  </si>
  <si>
    <t>Day</t>
  </si>
  <si>
    <t>Less Mileage</t>
  </si>
  <si>
    <t>Total</t>
  </si>
  <si>
    <t>SexWorkerTaxes.com</t>
  </si>
  <si>
    <t>info@sexworkertaxes.com</t>
  </si>
  <si>
    <t>Text 717-978-0469</t>
  </si>
  <si>
    <t>Weoffer 1099 services for your contractors &amp; other W9 vendors, email info@sexworkertaxes.com for info</t>
  </si>
  <si>
    <t>Outfits Costumes</t>
  </si>
  <si>
    <t>Sex Toys etc</t>
  </si>
  <si>
    <t>AVN, IWC, other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</si>
</sst>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rgb="FF0066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i/>
      <sz val="10"/>
      <color rgb="FF0066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102">
    <xf numFmtId="0" fontId="0" fillId="0" borderId="0" xfId="0"/>
    <xf numFmtId="43" fontId="3" fillId="0" borderId="0" xfId="1" applyFont="1"/>
    <xf numFmtId="0" fontId="6" fillId="0" borderId="0" xfId="0" applyFont="1"/>
    <xf numFmtId="43" fontId="6" fillId="0" borderId="0" xfId="1" applyFont="1"/>
    <xf numFmtId="164" fontId="7" fillId="0" borderId="0" xfId="0" applyNumberFormat="1" applyFont="1"/>
    <xf numFmtId="43" fontId="8" fillId="0" borderId="0" xfId="1" applyFont="1"/>
    <xf numFmtId="43" fontId="9" fillId="0" borderId="0" xfId="1" applyFont="1"/>
    <xf numFmtId="0" fontId="3" fillId="0" borderId="0" xfId="0" applyFont="1"/>
    <xf numFmtId="43" fontId="10" fillId="4" borderId="0" xfId="1" applyFont="1" applyFill="1"/>
    <xf numFmtId="43" fontId="10" fillId="4" borderId="0" xfId="1" applyFont="1" applyFill="1" applyAlignment="1">
      <alignment horizontal="left"/>
    </xf>
    <xf numFmtId="164" fontId="12" fillId="0" borderId="0" xfId="0" applyNumberFormat="1" applyFont="1"/>
    <xf numFmtId="0" fontId="12" fillId="0" borderId="0" xfId="0" applyFont="1"/>
    <xf numFmtId="43" fontId="12" fillId="0" borderId="0" xfId="1" applyFont="1"/>
    <xf numFmtId="43" fontId="13" fillId="0" borderId="0" xfId="1" applyFont="1" applyAlignment="1">
      <alignment horizontal="center"/>
    </xf>
    <xf numFmtId="43" fontId="14" fillId="0" borderId="0" xfId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3" fontId="15" fillId="0" borderId="0" xfId="1" applyFont="1" applyAlignment="1">
      <alignment horizontal="center" wrapText="1"/>
    </xf>
    <xf numFmtId="43" fontId="16" fillId="0" borderId="0" xfId="1" applyFont="1" applyAlignment="1">
      <alignment horizontal="center" wrapText="1"/>
    </xf>
    <xf numFmtId="164" fontId="6" fillId="0" borderId="1" xfId="0" applyNumberFormat="1" applyFont="1" applyBorder="1"/>
    <xf numFmtId="0" fontId="18" fillId="0" borderId="1" xfId="0" applyFont="1" applyBorder="1" applyAlignment="1">
      <alignment horizontal="right"/>
    </xf>
    <xf numFmtId="44" fontId="6" fillId="0" borderId="1" xfId="2" applyFont="1" applyBorder="1"/>
    <xf numFmtId="44" fontId="8" fillId="0" borderId="1" xfId="2" applyFont="1" applyBorder="1"/>
    <xf numFmtId="44" fontId="9" fillId="0" borderId="1" xfId="2" applyFont="1" applyBorder="1"/>
    <xf numFmtId="164" fontId="19" fillId="0" borderId="0" xfId="0" applyNumberFormat="1" applyFont="1"/>
    <xf numFmtId="0" fontId="19" fillId="0" borderId="0" xfId="0" applyFont="1"/>
    <xf numFmtId="43" fontId="19" fillId="0" borderId="0" xfId="1" applyFont="1"/>
    <xf numFmtId="43" fontId="20" fillId="0" borderId="0" xfId="1" applyFont="1"/>
    <xf numFmtId="43" fontId="21" fillId="0" borderId="0" xfId="1" applyFont="1"/>
    <xf numFmtId="164" fontId="6" fillId="0" borderId="0" xfId="0" applyNumberFormat="1" applyFont="1"/>
    <xf numFmtId="43" fontId="18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0" fontId="6" fillId="0" borderId="1" xfId="0" applyFont="1" applyBorder="1"/>
    <xf numFmtId="0" fontId="18" fillId="0" borderId="1" xfId="0" applyFont="1" applyBorder="1"/>
    <xf numFmtId="44" fontId="15" fillId="0" borderId="1" xfId="2" applyFont="1" applyBorder="1"/>
    <xf numFmtId="0" fontId="7" fillId="2" borderId="0" xfId="0" applyFont="1" applyFill="1"/>
    <xf numFmtId="0" fontId="6" fillId="2" borderId="0" xfId="0" applyFont="1" applyFill="1"/>
    <xf numFmtId="0" fontId="15" fillId="0" borderId="0" xfId="0" applyFont="1"/>
    <xf numFmtId="43" fontId="6" fillId="0" borderId="1" xfId="1" applyFont="1" applyBorder="1"/>
    <xf numFmtId="44" fontId="6" fillId="0" borderId="0" xfId="0" applyNumberFormat="1" applyFont="1"/>
    <xf numFmtId="0" fontId="24" fillId="0" borderId="0" xfId="0" applyFont="1"/>
    <xf numFmtId="44" fontId="15" fillId="0" borderId="0" xfId="0" applyNumberFormat="1" applyFont="1"/>
    <xf numFmtId="44" fontId="15" fillId="0" borderId="0" xfId="2" applyFont="1"/>
    <xf numFmtId="44" fontId="15" fillId="0" borderId="2" xfId="0" applyNumberFormat="1" applyFont="1" applyBorder="1"/>
    <xf numFmtId="0" fontId="17" fillId="0" borderId="0" xfId="0" applyFont="1" applyAlignment="1">
      <alignment horizontal="center"/>
    </xf>
    <xf numFmtId="0" fontId="9" fillId="0" borderId="0" xfId="0" applyFont="1"/>
    <xf numFmtId="0" fontId="23" fillId="0" borderId="0" xfId="0" applyFont="1" applyAlignment="1">
      <alignment horizontal="center"/>
    </xf>
    <xf numFmtId="43" fontId="25" fillId="0" borderId="0" xfId="1" applyFont="1"/>
    <xf numFmtId="0" fontId="10" fillId="4" borderId="0" xfId="0" applyFont="1" applyFill="1" applyAlignment="1">
      <alignment horizontal="center"/>
    </xf>
    <xf numFmtId="43" fontId="17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44" fontId="31" fillId="0" borderId="0" xfId="0" applyNumberFormat="1" applyFont="1"/>
    <xf numFmtId="0" fontId="10" fillId="6" borderId="0" xfId="0" applyFont="1" applyFill="1"/>
    <xf numFmtId="0" fontId="6" fillId="7" borderId="0" xfId="0" applyFont="1" applyFill="1"/>
    <xf numFmtId="16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43" fontId="17" fillId="0" borderId="0" xfId="1" applyFont="1" applyAlignment="1">
      <alignment horizontal="center" wrapText="1"/>
    </xf>
    <xf numFmtId="0" fontId="0" fillId="0" borderId="0" xfId="0" applyAlignment="1">
      <alignment wrapText="1"/>
    </xf>
    <xf numFmtId="43" fontId="32" fillId="0" borderId="0" xfId="1" applyFont="1" applyAlignment="1">
      <alignment horizontal="center" wrapText="1"/>
    </xf>
    <xf numFmtId="44" fontId="33" fillId="0" borderId="1" xfId="2" applyFont="1" applyBorder="1"/>
    <xf numFmtId="43" fontId="36" fillId="0" borderId="0" xfId="1" applyFont="1" applyAlignment="1">
      <alignment horizontal="center" wrapText="1"/>
    </xf>
    <xf numFmtId="44" fontId="37" fillId="0" borderId="1" xfId="2" applyFont="1" applyBorder="1"/>
    <xf numFmtId="43" fontId="10" fillId="9" borderId="0" xfId="1" applyFont="1" applyFill="1" applyAlignment="1">
      <alignment horizontal="center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41" fillId="0" borderId="0" xfId="0" applyFont="1"/>
    <xf numFmtId="44" fontId="41" fillId="0" borderId="0" xfId="0" applyNumberFormat="1" applyFont="1"/>
    <xf numFmtId="0" fontId="33" fillId="0" borderId="0" xfId="0" applyFont="1"/>
    <xf numFmtId="44" fontId="33" fillId="0" borderId="0" xfId="0" applyNumberFormat="1" applyFont="1"/>
    <xf numFmtId="44" fontId="9" fillId="0" borderId="0" xfId="0" applyNumberFormat="1" applyFont="1"/>
    <xf numFmtId="0" fontId="10" fillId="8" borderId="0" xfId="0" applyFont="1" applyFill="1"/>
    <xf numFmtId="0" fontId="10" fillId="9" borderId="0" xfId="0" applyFont="1" applyFill="1"/>
    <xf numFmtId="164" fontId="5" fillId="2" borderId="0" xfId="0" applyNumberFormat="1" applyFont="1" applyFill="1"/>
    <xf numFmtId="0" fontId="26" fillId="2" borderId="0" xfId="0" applyFont="1" applyFill="1" applyAlignment="1">
      <alignment horizontal="center"/>
    </xf>
    <xf numFmtId="0" fontId="0" fillId="2" borderId="0" xfId="0" applyFill="1"/>
    <xf numFmtId="43" fontId="9" fillId="2" borderId="0" xfId="1" applyFont="1" applyFill="1"/>
    <xf numFmtId="0" fontId="3" fillId="2" borderId="0" xfId="0" applyFont="1" applyFill="1"/>
    <xf numFmtId="164" fontId="4" fillId="2" borderId="0" xfId="0" applyNumberFormat="1" applyFont="1" applyFill="1"/>
    <xf numFmtId="43" fontId="6" fillId="2" borderId="0" xfId="1" applyFont="1" applyFill="1"/>
    <xf numFmtId="164" fontId="7" fillId="2" borderId="0" xfId="0" applyNumberFormat="1" applyFont="1" applyFill="1"/>
    <xf numFmtId="0" fontId="7" fillId="2" borderId="0" xfId="0" applyFont="1" applyFill="1" applyAlignment="1">
      <alignment horizontal="center"/>
    </xf>
    <xf numFmtId="43" fontId="7" fillId="2" borderId="0" xfId="1" applyFont="1" applyFill="1"/>
    <xf numFmtId="0" fontId="42" fillId="2" borderId="0" xfId="0" applyFont="1" applyFill="1"/>
    <xf numFmtId="0" fontId="23" fillId="5" borderId="0" xfId="0" applyFont="1" applyFill="1" applyAlignment="1">
      <alignment horizontal="center"/>
    </xf>
    <xf numFmtId="0" fontId="7" fillId="5" borderId="0" xfId="0" applyFont="1" applyFill="1"/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0" xfId="6" applyAlignment="1">
      <alignment horizontal="center" vertical="center"/>
    </xf>
    <xf numFmtId="43" fontId="6" fillId="0" borderId="0" xfId="0" applyNumberFormat="1" applyFont="1"/>
    <xf numFmtId="43" fontId="11" fillId="3" borderId="0" xfId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35" fillId="10" borderId="0" xfId="0" applyFont="1" applyFill="1" applyAlignment="1">
      <alignment horizontal="center"/>
    </xf>
    <xf numFmtId="43" fontId="10" fillId="8" borderId="0" xfId="1" applyFont="1" applyFill="1" applyAlignment="1">
      <alignment horizontal="center" wrapText="1"/>
    </xf>
    <xf numFmtId="43" fontId="46" fillId="0" borderId="0" xfId="1" applyFont="1"/>
    <xf numFmtId="0" fontId="15" fillId="0" borderId="0" xfId="1" applyNumberFormat="1" applyFont="1" applyAlignment="1">
      <alignment horizontal="center" wrapText="1" readingOrder="1"/>
    </xf>
    <xf numFmtId="43" fontId="47" fillId="0" borderId="0" xfId="1" applyFont="1"/>
  </cellXfs>
  <cellStyles count="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Hyperlink" xfId="6" builtinId="8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exworkertax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923"/>
  <sheetViews>
    <sheetView zoomScale="90" zoomScaleNormal="90"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J18" sqref="J18"/>
    </sheetView>
  </sheetViews>
  <sheetFormatPr defaultColWidth="9.140625" defaultRowHeight="12.75" x14ac:dyDescent="0.2"/>
  <cols>
    <col min="1" max="1" width="10.28515625" style="29" customWidth="1"/>
    <col min="2" max="2" width="39.5703125" style="2" customWidth="1"/>
    <col min="3" max="19" width="12.7109375" style="3" customWidth="1"/>
    <col min="20" max="21" width="12.7109375" style="5" customWidth="1"/>
    <col min="22" max="16384" width="9.140625" style="2"/>
  </cols>
  <sheetData>
    <row r="1" spans="1:22" x14ac:dyDescent="0.2">
      <c r="A1" s="83" t="s">
        <v>52</v>
      </c>
      <c r="B1" s="36"/>
      <c r="C1" s="84"/>
      <c r="D1" s="85"/>
      <c r="E1" s="84"/>
      <c r="F1" s="84"/>
      <c r="G1" s="84"/>
      <c r="H1" s="84"/>
      <c r="I1" s="84"/>
      <c r="J1" s="84"/>
      <c r="K1" s="84"/>
      <c r="L1" s="84"/>
    </row>
    <row r="2" spans="1:22" s="7" customFormat="1" x14ac:dyDescent="0.2">
      <c r="C2" s="8" t="s">
        <v>50</v>
      </c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5" t="s">
        <v>49</v>
      </c>
      <c r="U2" s="95"/>
      <c r="V2" s="7" t="s">
        <v>102</v>
      </c>
    </row>
    <row r="3" spans="1:22" s="7" customFormat="1" x14ac:dyDescent="0.2">
      <c r="A3" s="4"/>
      <c r="C3" s="1" t="s">
        <v>51</v>
      </c>
      <c r="D3" s="4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99"/>
      <c r="S3" s="1"/>
      <c r="T3" s="5"/>
      <c r="U3" s="5"/>
      <c r="V3" s="7" t="s">
        <v>103</v>
      </c>
    </row>
    <row r="4" spans="1:22" s="11" customFormat="1" ht="11.25" x14ac:dyDescent="0.2">
      <c r="A4" s="10"/>
      <c r="C4" s="12"/>
      <c r="D4" s="12"/>
      <c r="E4" s="13" t="s">
        <v>38</v>
      </c>
      <c r="F4" s="12"/>
      <c r="G4" s="12"/>
      <c r="H4" s="12"/>
      <c r="I4" s="101" t="s">
        <v>112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4" t="s">
        <v>36</v>
      </c>
      <c r="U4" s="14" t="s">
        <v>36</v>
      </c>
      <c r="V4" s="11" t="s">
        <v>104</v>
      </c>
    </row>
    <row r="5" spans="1:22" ht="24.95" customHeight="1" x14ac:dyDescent="0.2">
      <c r="A5" s="15" t="s">
        <v>0</v>
      </c>
      <c r="B5" s="16" t="s">
        <v>4</v>
      </c>
      <c r="C5" s="17" t="s">
        <v>8</v>
      </c>
      <c r="D5" s="17" t="s">
        <v>5</v>
      </c>
      <c r="E5" s="17" t="s">
        <v>6</v>
      </c>
      <c r="F5" s="17" t="s">
        <v>57</v>
      </c>
      <c r="G5" s="17" t="s">
        <v>12</v>
      </c>
      <c r="H5" s="17" t="s">
        <v>58</v>
      </c>
      <c r="I5" s="17" t="s">
        <v>14</v>
      </c>
      <c r="J5" s="17" t="s">
        <v>7</v>
      </c>
      <c r="K5" s="17" t="s">
        <v>21</v>
      </c>
      <c r="L5" s="17" t="s">
        <v>10</v>
      </c>
      <c r="M5" s="17" t="s">
        <v>13</v>
      </c>
      <c r="N5" s="17" t="s">
        <v>20</v>
      </c>
      <c r="O5" s="17" t="s">
        <v>9</v>
      </c>
      <c r="P5" s="17" t="s">
        <v>19</v>
      </c>
      <c r="Q5" s="17" t="s">
        <v>15</v>
      </c>
      <c r="R5" s="100" t="s">
        <v>111</v>
      </c>
      <c r="S5" s="17" t="s">
        <v>16</v>
      </c>
      <c r="T5" s="18" t="s">
        <v>35</v>
      </c>
      <c r="U5" s="18" t="s">
        <v>37</v>
      </c>
      <c r="V5" s="2" t="s">
        <v>101</v>
      </c>
    </row>
    <row r="6" spans="1:22" x14ac:dyDescent="0.2">
      <c r="A6" s="19"/>
      <c r="B6" s="20" t="s">
        <v>1</v>
      </c>
      <c r="C6" s="21">
        <f>SUM(C8:C10001)</f>
        <v>0</v>
      </c>
      <c r="D6" s="21">
        <f t="shared" ref="D6:S6" si="0">SUM(D8:D10001)</f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0</v>
      </c>
      <c r="P6" s="21">
        <f t="shared" si="0"/>
        <v>0</v>
      </c>
      <c r="Q6" s="21">
        <f t="shared" si="0"/>
        <v>0</v>
      </c>
      <c r="R6" s="21">
        <f t="shared" si="0"/>
        <v>0</v>
      </c>
      <c r="S6" s="21">
        <f t="shared" si="0"/>
        <v>0</v>
      </c>
      <c r="T6" s="22">
        <f>SUM(T8:T10001)</f>
        <v>0</v>
      </c>
      <c r="U6" s="22">
        <f>SUM(U8:U10001)</f>
        <v>0</v>
      </c>
      <c r="V6" s="2">
        <f>SUM(V8:V10001)</f>
        <v>0</v>
      </c>
    </row>
    <row r="7" spans="1:22" s="25" customFormat="1" x14ac:dyDescent="0.2">
      <c r="A7" s="29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/>
      <c r="U7" s="27"/>
    </row>
    <row r="8" spans="1:22" x14ac:dyDescent="0.2">
      <c r="B8" s="37"/>
    </row>
    <row r="9" spans="1:22" x14ac:dyDescent="0.2">
      <c r="B9" s="37"/>
    </row>
    <row r="10" spans="1:22" x14ac:dyDescent="0.2">
      <c r="B10" s="37"/>
    </row>
    <row r="11" spans="1:22" x14ac:dyDescent="0.2">
      <c r="B11" s="37"/>
    </row>
    <row r="12" spans="1:22" x14ac:dyDescent="0.2">
      <c r="B12" s="37"/>
    </row>
    <row r="13" spans="1:22" x14ac:dyDescent="0.2">
      <c r="B13" s="37"/>
    </row>
    <row r="14" spans="1:22" x14ac:dyDescent="0.2">
      <c r="B14" s="37"/>
    </row>
    <row r="15" spans="1:22" x14ac:dyDescent="0.2">
      <c r="B15" s="37"/>
    </row>
    <row r="16" spans="1:22" x14ac:dyDescent="0.2">
      <c r="B16" s="37"/>
    </row>
    <row r="17" spans="2:2" x14ac:dyDescent="0.2">
      <c r="B17" s="37"/>
    </row>
    <row r="18" spans="2:2" x14ac:dyDescent="0.2">
      <c r="B18" s="37"/>
    </row>
    <row r="19" spans="2:2" x14ac:dyDescent="0.2">
      <c r="B19" s="37"/>
    </row>
    <row r="20" spans="2:2" x14ac:dyDescent="0.2">
      <c r="B20" s="37"/>
    </row>
    <row r="21" spans="2:2" x14ac:dyDescent="0.2">
      <c r="B21" s="37"/>
    </row>
    <row r="22" spans="2:2" x14ac:dyDescent="0.2">
      <c r="B22" s="37"/>
    </row>
    <row r="23" spans="2:2" x14ac:dyDescent="0.2">
      <c r="B23" s="37"/>
    </row>
    <row r="24" spans="2:2" x14ac:dyDescent="0.2">
      <c r="B24" s="37"/>
    </row>
    <row r="25" spans="2:2" x14ac:dyDescent="0.2">
      <c r="B25" s="37"/>
    </row>
    <row r="26" spans="2:2" x14ac:dyDescent="0.2">
      <c r="B26" s="37"/>
    </row>
    <row r="27" spans="2:2" x14ac:dyDescent="0.2">
      <c r="B27" s="37"/>
    </row>
    <row r="28" spans="2:2" x14ac:dyDescent="0.2">
      <c r="B28" s="37"/>
    </row>
    <row r="29" spans="2:2" x14ac:dyDescent="0.2">
      <c r="B29" s="37"/>
    </row>
    <row r="30" spans="2:2" x14ac:dyDescent="0.2">
      <c r="B30" s="37"/>
    </row>
    <row r="31" spans="2:2" x14ac:dyDescent="0.2">
      <c r="B31" s="37"/>
    </row>
    <row r="32" spans="2:2" x14ac:dyDescent="0.2">
      <c r="B32" s="37"/>
    </row>
    <row r="33" spans="2:2" x14ac:dyDescent="0.2">
      <c r="B33" s="37"/>
    </row>
    <row r="34" spans="2:2" x14ac:dyDescent="0.2">
      <c r="B34" s="37"/>
    </row>
    <row r="35" spans="2:2" x14ac:dyDescent="0.2">
      <c r="B35" s="37"/>
    </row>
    <row r="36" spans="2:2" x14ac:dyDescent="0.2">
      <c r="B36" s="37"/>
    </row>
    <row r="37" spans="2:2" x14ac:dyDescent="0.2">
      <c r="B37" s="37"/>
    </row>
    <row r="38" spans="2:2" x14ac:dyDescent="0.2">
      <c r="B38" s="37"/>
    </row>
    <row r="39" spans="2:2" x14ac:dyDescent="0.2">
      <c r="B39" s="37"/>
    </row>
    <row r="40" spans="2:2" x14ac:dyDescent="0.2">
      <c r="B40" s="37"/>
    </row>
    <row r="41" spans="2:2" x14ac:dyDescent="0.2">
      <c r="B41" s="37"/>
    </row>
    <row r="42" spans="2:2" x14ac:dyDescent="0.2">
      <c r="B42" s="37"/>
    </row>
    <row r="43" spans="2:2" x14ac:dyDescent="0.2">
      <c r="B43" s="37"/>
    </row>
    <row r="44" spans="2:2" x14ac:dyDescent="0.2">
      <c r="B44" s="37"/>
    </row>
    <row r="45" spans="2:2" x14ac:dyDescent="0.2">
      <c r="B45" s="37"/>
    </row>
    <row r="46" spans="2:2" x14ac:dyDescent="0.2">
      <c r="B46" s="37"/>
    </row>
    <row r="47" spans="2:2" x14ac:dyDescent="0.2">
      <c r="B47" s="37"/>
    </row>
    <row r="48" spans="2:2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  <row r="52" spans="2:2" x14ac:dyDescent="0.2">
      <c r="B52" s="37"/>
    </row>
    <row r="53" spans="2:2" x14ac:dyDescent="0.2">
      <c r="B53" s="37"/>
    </row>
    <row r="54" spans="2:2" x14ac:dyDescent="0.2">
      <c r="B54" s="37"/>
    </row>
    <row r="55" spans="2:2" x14ac:dyDescent="0.2">
      <c r="B55" s="37"/>
    </row>
    <row r="56" spans="2:2" x14ac:dyDescent="0.2">
      <c r="B56" s="37"/>
    </row>
    <row r="57" spans="2:2" x14ac:dyDescent="0.2">
      <c r="B57" s="37"/>
    </row>
    <row r="58" spans="2:2" x14ac:dyDescent="0.2">
      <c r="B58" s="37"/>
    </row>
    <row r="59" spans="2:2" x14ac:dyDescent="0.2">
      <c r="B59" s="37"/>
    </row>
    <row r="60" spans="2:2" x14ac:dyDescent="0.2">
      <c r="B60" s="37"/>
    </row>
    <row r="61" spans="2:2" x14ac:dyDescent="0.2">
      <c r="B61" s="37"/>
    </row>
    <row r="62" spans="2:2" x14ac:dyDescent="0.2">
      <c r="B62" s="37"/>
    </row>
    <row r="63" spans="2:2" x14ac:dyDescent="0.2">
      <c r="B63" s="37"/>
    </row>
    <row r="64" spans="2:2" x14ac:dyDescent="0.2">
      <c r="B64" s="37"/>
    </row>
    <row r="65" spans="2:2" x14ac:dyDescent="0.2">
      <c r="B65" s="37"/>
    </row>
    <row r="66" spans="2:2" x14ac:dyDescent="0.2">
      <c r="B66" s="37"/>
    </row>
    <row r="67" spans="2:2" x14ac:dyDescent="0.2">
      <c r="B67" s="37"/>
    </row>
    <row r="68" spans="2:2" x14ac:dyDescent="0.2">
      <c r="B68" s="37"/>
    </row>
    <row r="69" spans="2:2" x14ac:dyDescent="0.2">
      <c r="B69" s="37"/>
    </row>
    <row r="70" spans="2:2" x14ac:dyDescent="0.2">
      <c r="B70" s="37"/>
    </row>
    <row r="71" spans="2:2" x14ac:dyDescent="0.2">
      <c r="B71" s="37"/>
    </row>
    <row r="72" spans="2:2" x14ac:dyDescent="0.2">
      <c r="B72" s="37"/>
    </row>
    <row r="73" spans="2:2" x14ac:dyDescent="0.2">
      <c r="B73" s="37"/>
    </row>
    <row r="74" spans="2:2" x14ac:dyDescent="0.2">
      <c r="B74" s="37"/>
    </row>
    <row r="75" spans="2:2" x14ac:dyDescent="0.2">
      <c r="B75" s="37"/>
    </row>
    <row r="76" spans="2:2" x14ac:dyDescent="0.2">
      <c r="B76" s="37"/>
    </row>
    <row r="77" spans="2:2" x14ac:dyDescent="0.2">
      <c r="B77" s="37"/>
    </row>
    <row r="78" spans="2:2" x14ac:dyDescent="0.2">
      <c r="B78" s="37"/>
    </row>
    <row r="79" spans="2:2" x14ac:dyDescent="0.2">
      <c r="B79" s="37"/>
    </row>
    <row r="80" spans="2:2" x14ac:dyDescent="0.2">
      <c r="B80" s="37"/>
    </row>
    <row r="81" spans="2:2" x14ac:dyDescent="0.2">
      <c r="B81" s="37"/>
    </row>
    <row r="82" spans="2:2" x14ac:dyDescent="0.2">
      <c r="B82" s="37"/>
    </row>
    <row r="83" spans="2:2" x14ac:dyDescent="0.2">
      <c r="B83" s="37"/>
    </row>
    <row r="84" spans="2:2" x14ac:dyDescent="0.2">
      <c r="B84" s="37"/>
    </row>
    <row r="85" spans="2:2" x14ac:dyDescent="0.2">
      <c r="B85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89" spans="2:2" x14ac:dyDescent="0.2">
      <c r="B89" s="37"/>
    </row>
    <row r="90" spans="2:2" x14ac:dyDescent="0.2">
      <c r="B90" s="37"/>
    </row>
    <row r="91" spans="2:2" x14ac:dyDescent="0.2">
      <c r="B91" s="37"/>
    </row>
    <row r="92" spans="2:2" x14ac:dyDescent="0.2">
      <c r="B92" s="37"/>
    </row>
    <row r="93" spans="2:2" x14ac:dyDescent="0.2">
      <c r="B93" s="37"/>
    </row>
    <row r="94" spans="2:2" x14ac:dyDescent="0.2">
      <c r="B94" s="37"/>
    </row>
    <row r="95" spans="2:2" x14ac:dyDescent="0.2">
      <c r="B95" s="37"/>
    </row>
    <row r="96" spans="2:2" x14ac:dyDescent="0.2">
      <c r="B96" s="37"/>
    </row>
    <row r="97" spans="2:2" x14ac:dyDescent="0.2">
      <c r="B97" s="37"/>
    </row>
    <row r="98" spans="2:2" x14ac:dyDescent="0.2">
      <c r="B98" s="37"/>
    </row>
    <row r="99" spans="2:2" x14ac:dyDescent="0.2">
      <c r="B99" s="37"/>
    </row>
    <row r="100" spans="2:2" x14ac:dyDescent="0.2">
      <c r="B100" s="37"/>
    </row>
    <row r="101" spans="2:2" x14ac:dyDescent="0.2">
      <c r="B101" s="37"/>
    </row>
    <row r="102" spans="2:2" x14ac:dyDescent="0.2">
      <c r="B102" s="37"/>
    </row>
    <row r="103" spans="2:2" x14ac:dyDescent="0.2">
      <c r="B103" s="37"/>
    </row>
    <row r="104" spans="2:2" x14ac:dyDescent="0.2">
      <c r="B104" s="37"/>
    </row>
    <row r="105" spans="2:2" x14ac:dyDescent="0.2">
      <c r="B105" s="37"/>
    </row>
    <row r="106" spans="2:2" x14ac:dyDescent="0.2">
      <c r="B106" s="37"/>
    </row>
    <row r="107" spans="2:2" x14ac:dyDescent="0.2">
      <c r="B107" s="37"/>
    </row>
    <row r="108" spans="2:2" x14ac:dyDescent="0.2">
      <c r="B108" s="37"/>
    </row>
    <row r="109" spans="2:2" x14ac:dyDescent="0.2">
      <c r="B109" s="37"/>
    </row>
    <row r="110" spans="2:2" x14ac:dyDescent="0.2">
      <c r="B110" s="37"/>
    </row>
    <row r="111" spans="2:2" x14ac:dyDescent="0.2">
      <c r="B111" s="37"/>
    </row>
    <row r="112" spans="2:2" x14ac:dyDescent="0.2">
      <c r="B112" s="37"/>
    </row>
    <row r="113" spans="2:2" x14ac:dyDescent="0.2">
      <c r="B113" s="37"/>
    </row>
    <row r="114" spans="2:2" x14ac:dyDescent="0.2">
      <c r="B114" s="37"/>
    </row>
    <row r="115" spans="2:2" x14ac:dyDescent="0.2">
      <c r="B115" s="37"/>
    </row>
    <row r="116" spans="2:2" x14ac:dyDescent="0.2">
      <c r="B116" s="37"/>
    </row>
    <row r="117" spans="2:2" x14ac:dyDescent="0.2">
      <c r="B117" s="37"/>
    </row>
    <row r="118" spans="2:2" x14ac:dyDescent="0.2">
      <c r="B118" s="37"/>
    </row>
    <row r="119" spans="2:2" x14ac:dyDescent="0.2">
      <c r="B119" s="37"/>
    </row>
    <row r="120" spans="2:2" x14ac:dyDescent="0.2">
      <c r="B120" s="37"/>
    </row>
    <row r="121" spans="2:2" x14ac:dyDescent="0.2">
      <c r="B121" s="37"/>
    </row>
    <row r="122" spans="2:2" x14ac:dyDescent="0.2">
      <c r="B122" s="37"/>
    </row>
    <row r="123" spans="2:2" x14ac:dyDescent="0.2">
      <c r="B123" s="37"/>
    </row>
    <row r="124" spans="2:2" x14ac:dyDescent="0.2">
      <c r="B124" s="37"/>
    </row>
    <row r="125" spans="2:2" x14ac:dyDescent="0.2">
      <c r="B125" s="37"/>
    </row>
    <row r="126" spans="2:2" x14ac:dyDescent="0.2">
      <c r="B126" s="37"/>
    </row>
    <row r="127" spans="2:2" x14ac:dyDescent="0.2">
      <c r="B127" s="37"/>
    </row>
    <row r="128" spans="2:2" x14ac:dyDescent="0.2">
      <c r="B128" s="37"/>
    </row>
    <row r="129" spans="2:2" x14ac:dyDescent="0.2">
      <c r="B129" s="37"/>
    </row>
    <row r="130" spans="2:2" x14ac:dyDescent="0.2">
      <c r="B130" s="37"/>
    </row>
    <row r="131" spans="2:2" x14ac:dyDescent="0.2">
      <c r="B131" s="37"/>
    </row>
    <row r="132" spans="2:2" x14ac:dyDescent="0.2">
      <c r="B132" s="37"/>
    </row>
    <row r="133" spans="2:2" x14ac:dyDescent="0.2">
      <c r="B133" s="37"/>
    </row>
    <row r="134" spans="2:2" x14ac:dyDescent="0.2">
      <c r="B134" s="37"/>
    </row>
    <row r="135" spans="2:2" x14ac:dyDescent="0.2">
      <c r="B135" s="37"/>
    </row>
    <row r="136" spans="2:2" x14ac:dyDescent="0.2">
      <c r="B136" s="37"/>
    </row>
    <row r="137" spans="2:2" x14ac:dyDescent="0.2">
      <c r="B137" s="37"/>
    </row>
    <row r="138" spans="2:2" x14ac:dyDescent="0.2">
      <c r="B138" s="37"/>
    </row>
    <row r="139" spans="2:2" x14ac:dyDescent="0.2">
      <c r="B139" s="37"/>
    </row>
    <row r="140" spans="2:2" x14ac:dyDescent="0.2">
      <c r="B140" s="37"/>
    </row>
    <row r="141" spans="2:2" x14ac:dyDescent="0.2">
      <c r="B141" s="37"/>
    </row>
    <row r="142" spans="2:2" x14ac:dyDescent="0.2">
      <c r="B142" s="37"/>
    </row>
    <row r="143" spans="2:2" x14ac:dyDescent="0.2">
      <c r="B143" s="37"/>
    </row>
    <row r="144" spans="2:2" x14ac:dyDescent="0.2">
      <c r="B144" s="37"/>
    </row>
    <row r="145" spans="2:2" x14ac:dyDescent="0.2">
      <c r="B145" s="37"/>
    </row>
    <row r="146" spans="2:2" x14ac:dyDescent="0.2">
      <c r="B146" s="37"/>
    </row>
    <row r="147" spans="2:2" x14ac:dyDescent="0.2">
      <c r="B147" s="37"/>
    </row>
    <row r="148" spans="2:2" x14ac:dyDescent="0.2">
      <c r="B148" s="37"/>
    </row>
    <row r="149" spans="2:2" x14ac:dyDescent="0.2">
      <c r="B149" s="37"/>
    </row>
    <row r="150" spans="2:2" x14ac:dyDescent="0.2">
      <c r="B150" s="37"/>
    </row>
    <row r="151" spans="2:2" x14ac:dyDescent="0.2">
      <c r="B151" s="37"/>
    </row>
    <row r="152" spans="2:2" x14ac:dyDescent="0.2">
      <c r="B152" s="37"/>
    </row>
    <row r="153" spans="2:2" x14ac:dyDescent="0.2">
      <c r="B153" s="37"/>
    </row>
    <row r="154" spans="2:2" x14ac:dyDescent="0.2">
      <c r="B154" s="37"/>
    </row>
    <row r="155" spans="2:2" x14ac:dyDescent="0.2">
      <c r="B155" s="37"/>
    </row>
    <row r="156" spans="2:2" x14ac:dyDescent="0.2">
      <c r="B156" s="37"/>
    </row>
    <row r="157" spans="2:2" x14ac:dyDescent="0.2">
      <c r="B157" s="37"/>
    </row>
    <row r="158" spans="2:2" x14ac:dyDescent="0.2">
      <c r="B158" s="37"/>
    </row>
    <row r="159" spans="2:2" x14ac:dyDescent="0.2">
      <c r="B159" s="37"/>
    </row>
    <row r="160" spans="2:2" x14ac:dyDescent="0.2">
      <c r="B160" s="37"/>
    </row>
    <row r="161" spans="2:2" x14ac:dyDescent="0.2">
      <c r="B161" s="37"/>
    </row>
    <row r="162" spans="2:2" x14ac:dyDescent="0.2">
      <c r="B162" s="37"/>
    </row>
    <row r="163" spans="2:2" x14ac:dyDescent="0.2">
      <c r="B163" s="37"/>
    </row>
    <row r="164" spans="2:2" x14ac:dyDescent="0.2">
      <c r="B164" s="37"/>
    </row>
    <row r="165" spans="2:2" x14ac:dyDescent="0.2">
      <c r="B165" s="37"/>
    </row>
    <row r="166" spans="2:2" x14ac:dyDescent="0.2">
      <c r="B166" s="37"/>
    </row>
    <row r="167" spans="2:2" x14ac:dyDescent="0.2">
      <c r="B167" s="37"/>
    </row>
    <row r="168" spans="2:2" x14ac:dyDescent="0.2">
      <c r="B168" s="37"/>
    </row>
    <row r="169" spans="2:2" x14ac:dyDescent="0.2">
      <c r="B169" s="37"/>
    </row>
    <row r="170" spans="2:2" x14ac:dyDescent="0.2">
      <c r="B170" s="37"/>
    </row>
    <row r="171" spans="2:2" x14ac:dyDescent="0.2">
      <c r="B171" s="37"/>
    </row>
    <row r="172" spans="2:2" x14ac:dyDescent="0.2">
      <c r="B172" s="37"/>
    </row>
    <row r="173" spans="2:2" x14ac:dyDescent="0.2">
      <c r="B173" s="37"/>
    </row>
    <row r="174" spans="2:2" x14ac:dyDescent="0.2">
      <c r="B174" s="37"/>
    </row>
    <row r="175" spans="2:2" x14ac:dyDescent="0.2">
      <c r="B175" s="37"/>
    </row>
    <row r="176" spans="2:2" x14ac:dyDescent="0.2">
      <c r="B176" s="37"/>
    </row>
    <row r="177" spans="2:2" x14ac:dyDescent="0.2">
      <c r="B177" s="37"/>
    </row>
    <row r="178" spans="2:2" x14ac:dyDescent="0.2">
      <c r="B178" s="37"/>
    </row>
    <row r="179" spans="2:2" x14ac:dyDescent="0.2">
      <c r="B179" s="37"/>
    </row>
    <row r="180" spans="2:2" x14ac:dyDescent="0.2">
      <c r="B180" s="37"/>
    </row>
    <row r="181" spans="2:2" x14ac:dyDescent="0.2">
      <c r="B181" s="37"/>
    </row>
    <row r="182" spans="2:2" x14ac:dyDescent="0.2">
      <c r="B182" s="37"/>
    </row>
    <row r="183" spans="2:2" x14ac:dyDescent="0.2">
      <c r="B183" s="37"/>
    </row>
    <row r="184" spans="2:2" x14ac:dyDescent="0.2">
      <c r="B184" s="37"/>
    </row>
    <row r="185" spans="2:2" x14ac:dyDescent="0.2">
      <c r="B185" s="37"/>
    </row>
    <row r="186" spans="2:2" x14ac:dyDescent="0.2">
      <c r="B186" s="37"/>
    </row>
    <row r="187" spans="2:2" x14ac:dyDescent="0.2">
      <c r="B187" s="37"/>
    </row>
    <row r="188" spans="2:2" x14ac:dyDescent="0.2">
      <c r="B188" s="37"/>
    </row>
    <row r="189" spans="2:2" x14ac:dyDescent="0.2">
      <c r="B189" s="37"/>
    </row>
    <row r="190" spans="2:2" x14ac:dyDescent="0.2">
      <c r="B190" s="37"/>
    </row>
    <row r="191" spans="2:2" x14ac:dyDescent="0.2">
      <c r="B191" s="37"/>
    </row>
    <row r="192" spans="2:2" x14ac:dyDescent="0.2">
      <c r="B192" s="37"/>
    </row>
    <row r="193" spans="2:2" x14ac:dyDescent="0.2">
      <c r="B193" s="37"/>
    </row>
    <row r="194" spans="2:2" x14ac:dyDescent="0.2">
      <c r="B194" s="37"/>
    </row>
    <row r="195" spans="2:2" x14ac:dyDescent="0.2">
      <c r="B195" s="37"/>
    </row>
    <row r="196" spans="2:2" x14ac:dyDescent="0.2">
      <c r="B196" s="37"/>
    </row>
    <row r="197" spans="2:2" x14ac:dyDescent="0.2">
      <c r="B197" s="37"/>
    </row>
    <row r="198" spans="2:2" x14ac:dyDescent="0.2">
      <c r="B198" s="37"/>
    </row>
    <row r="199" spans="2:2" x14ac:dyDescent="0.2">
      <c r="B199" s="37"/>
    </row>
    <row r="200" spans="2:2" x14ac:dyDescent="0.2">
      <c r="B200" s="37"/>
    </row>
    <row r="201" spans="2:2" x14ac:dyDescent="0.2">
      <c r="B201" s="37"/>
    </row>
    <row r="202" spans="2:2" x14ac:dyDescent="0.2">
      <c r="B202" s="37"/>
    </row>
    <row r="203" spans="2:2" x14ac:dyDescent="0.2">
      <c r="B203" s="37"/>
    </row>
    <row r="204" spans="2:2" x14ac:dyDescent="0.2">
      <c r="B204" s="37"/>
    </row>
    <row r="205" spans="2:2" x14ac:dyDescent="0.2">
      <c r="B205" s="37"/>
    </row>
    <row r="206" spans="2:2" x14ac:dyDescent="0.2">
      <c r="B206" s="37"/>
    </row>
    <row r="207" spans="2:2" x14ac:dyDescent="0.2">
      <c r="B207" s="37"/>
    </row>
    <row r="208" spans="2:2" x14ac:dyDescent="0.2">
      <c r="B208" s="37"/>
    </row>
    <row r="209" spans="2:2" x14ac:dyDescent="0.2">
      <c r="B209" s="37"/>
    </row>
    <row r="210" spans="2:2" x14ac:dyDescent="0.2">
      <c r="B210" s="37"/>
    </row>
    <row r="211" spans="2:2" x14ac:dyDescent="0.2">
      <c r="B211" s="37"/>
    </row>
    <row r="212" spans="2:2" x14ac:dyDescent="0.2">
      <c r="B212" s="37"/>
    </row>
    <row r="213" spans="2:2" x14ac:dyDescent="0.2">
      <c r="B213" s="37"/>
    </row>
    <row r="214" spans="2:2" x14ac:dyDescent="0.2">
      <c r="B214" s="37"/>
    </row>
    <row r="215" spans="2:2" x14ac:dyDescent="0.2">
      <c r="B215" s="37"/>
    </row>
    <row r="216" spans="2:2" x14ac:dyDescent="0.2">
      <c r="B216" s="37"/>
    </row>
    <row r="217" spans="2:2" x14ac:dyDescent="0.2">
      <c r="B217" s="37"/>
    </row>
    <row r="218" spans="2:2" x14ac:dyDescent="0.2">
      <c r="B218" s="37"/>
    </row>
    <row r="219" spans="2:2" x14ac:dyDescent="0.2">
      <c r="B219" s="37"/>
    </row>
    <row r="220" spans="2:2" x14ac:dyDescent="0.2">
      <c r="B220" s="37"/>
    </row>
    <row r="221" spans="2:2" x14ac:dyDescent="0.2">
      <c r="B221" s="37"/>
    </row>
    <row r="222" spans="2:2" x14ac:dyDescent="0.2">
      <c r="B222" s="37"/>
    </row>
    <row r="223" spans="2:2" x14ac:dyDescent="0.2">
      <c r="B223" s="37"/>
    </row>
    <row r="224" spans="2:2" x14ac:dyDescent="0.2">
      <c r="B224" s="37"/>
    </row>
    <row r="225" spans="2:2" x14ac:dyDescent="0.2">
      <c r="B225" s="37"/>
    </row>
    <row r="226" spans="2:2" x14ac:dyDescent="0.2">
      <c r="B226" s="37"/>
    </row>
    <row r="227" spans="2:2" x14ac:dyDescent="0.2">
      <c r="B227" s="37"/>
    </row>
    <row r="228" spans="2:2" x14ac:dyDescent="0.2">
      <c r="B228" s="37"/>
    </row>
    <row r="229" spans="2:2" x14ac:dyDescent="0.2">
      <c r="B229" s="37"/>
    </row>
    <row r="230" spans="2:2" x14ac:dyDescent="0.2">
      <c r="B230" s="37"/>
    </row>
    <row r="231" spans="2:2" x14ac:dyDescent="0.2">
      <c r="B231" s="37"/>
    </row>
    <row r="232" spans="2:2" x14ac:dyDescent="0.2">
      <c r="B232" s="37"/>
    </row>
    <row r="233" spans="2:2" x14ac:dyDescent="0.2">
      <c r="B233" s="37"/>
    </row>
    <row r="234" spans="2:2" x14ac:dyDescent="0.2">
      <c r="B234" s="37"/>
    </row>
    <row r="235" spans="2:2" x14ac:dyDescent="0.2">
      <c r="B235" s="37"/>
    </row>
    <row r="236" spans="2:2" x14ac:dyDescent="0.2">
      <c r="B236" s="37"/>
    </row>
    <row r="237" spans="2:2" x14ac:dyDescent="0.2">
      <c r="B237" s="37"/>
    </row>
    <row r="238" spans="2:2" x14ac:dyDescent="0.2">
      <c r="B238" s="37"/>
    </row>
    <row r="239" spans="2:2" x14ac:dyDescent="0.2">
      <c r="B239" s="37"/>
    </row>
    <row r="240" spans="2:2" x14ac:dyDescent="0.2">
      <c r="B240" s="37"/>
    </row>
    <row r="241" spans="2:2" x14ac:dyDescent="0.2">
      <c r="B241" s="37"/>
    </row>
    <row r="242" spans="2:2" x14ac:dyDescent="0.2">
      <c r="B242" s="37"/>
    </row>
    <row r="243" spans="2:2" x14ac:dyDescent="0.2">
      <c r="B243" s="37"/>
    </row>
    <row r="244" spans="2:2" x14ac:dyDescent="0.2">
      <c r="B244" s="37"/>
    </row>
    <row r="245" spans="2:2" x14ac:dyDescent="0.2">
      <c r="B245" s="37"/>
    </row>
    <row r="246" spans="2:2" x14ac:dyDescent="0.2">
      <c r="B246" s="37"/>
    </row>
    <row r="247" spans="2:2" x14ac:dyDescent="0.2">
      <c r="B247" s="37"/>
    </row>
    <row r="248" spans="2:2" x14ac:dyDescent="0.2">
      <c r="B248" s="37"/>
    </row>
    <row r="249" spans="2:2" x14ac:dyDescent="0.2">
      <c r="B249" s="37"/>
    </row>
    <row r="250" spans="2:2" x14ac:dyDescent="0.2">
      <c r="B250" s="37"/>
    </row>
    <row r="251" spans="2:2" x14ac:dyDescent="0.2">
      <c r="B251" s="37"/>
    </row>
    <row r="252" spans="2:2" x14ac:dyDescent="0.2">
      <c r="B252" s="37"/>
    </row>
    <row r="253" spans="2:2" x14ac:dyDescent="0.2">
      <c r="B253" s="37"/>
    </row>
    <row r="254" spans="2:2" x14ac:dyDescent="0.2">
      <c r="B254" s="37"/>
    </row>
    <row r="255" spans="2:2" x14ac:dyDescent="0.2">
      <c r="B255" s="37"/>
    </row>
    <row r="256" spans="2:2" x14ac:dyDescent="0.2">
      <c r="B256" s="37"/>
    </row>
    <row r="257" spans="2:2" x14ac:dyDescent="0.2">
      <c r="B257" s="37"/>
    </row>
    <row r="258" spans="2:2" x14ac:dyDescent="0.2">
      <c r="B258" s="37"/>
    </row>
    <row r="259" spans="2:2" x14ac:dyDescent="0.2">
      <c r="B259" s="37"/>
    </row>
    <row r="260" spans="2:2" x14ac:dyDescent="0.2">
      <c r="B260" s="37"/>
    </row>
    <row r="261" spans="2:2" x14ac:dyDescent="0.2">
      <c r="B261" s="37"/>
    </row>
    <row r="262" spans="2:2" x14ac:dyDescent="0.2">
      <c r="B262" s="37"/>
    </row>
    <row r="263" spans="2:2" x14ac:dyDescent="0.2">
      <c r="B263" s="37"/>
    </row>
    <row r="264" spans="2:2" x14ac:dyDescent="0.2">
      <c r="B264" s="37"/>
    </row>
    <row r="265" spans="2:2" x14ac:dyDescent="0.2">
      <c r="B265" s="37"/>
    </row>
    <row r="266" spans="2:2" x14ac:dyDescent="0.2">
      <c r="B266" s="37"/>
    </row>
    <row r="267" spans="2:2" x14ac:dyDescent="0.2">
      <c r="B267" s="37"/>
    </row>
    <row r="268" spans="2:2" x14ac:dyDescent="0.2">
      <c r="B268" s="37"/>
    </row>
    <row r="269" spans="2:2" x14ac:dyDescent="0.2">
      <c r="B269" s="37"/>
    </row>
    <row r="270" spans="2:2" x14ac:dyDescent="0.2">
      <c r="B270" s="37"/>
    </row>
    <row r="271" spans="2:2" x14ac:dyDescent="0.2">
      <c r="B271" s="37"/>
    </row>
    <row r="272" spans="2:2" x14ac:dyDescent="0.2">
      <c r="B272" s="37"/>
    </row>
    <row r="273" spans="2:2" x14ac:dyDescent="0.2">
      <c r="B273" s="37"/>
    </row>
    <row r="274" spans="2:2" x14ac:dyDescent="0.2">
      <c r="B274" s="37"/>
    </row>
    <row r="275" spans="2:2" x14ac:dyDescent="0.2">
      <c r="B275" s="37"/>
    </row>
    <row r="276" spans="2:2" x14ac:dyDescent="0.2">
      <c r="B276" s="37"/>
    </row>
    <row r="277" spans="2:2" x14ac:dyDescent="0.2">
      <c r="B277" s="37"/>
    </row>
    <row r="278" spans="2:2" x14ac:dyDescent="0.2">
      <c r="B278" s="37"/>
    </row>
    <row r="279" spans="2:2" x14ac:dyDescent="0.2">
      <c r="B279" s="37"/>
    </row>
    <row r="280" spans="2:2" x14ac:dyDescent="0.2">
      <c r="B280" s="37"/>
    </row>
    <row r="281" spans="2:2" x14ac:dyDescent="0.2">
      <c r="B281" s="37"/>
    </row>
    <row r="282" spans="2:2" x14ac:dyDescent="0.2">
      <c r="B282" s="37"/>
    </row>
    <row r="283" spans="2:2" x14ac:dyDescent="0.2">
      <c r="B283" s="37"/>
    </row>
    <row r="284" spans="2:2" x14ac:dyDescent="0.2">
      <c r="B284" s="37"/>
    </row>
    <row r="285" spans="2:2" x14ac:dyDescent="0.2">
      <c r="B285" s="37"/>
    </row>
    <row r="286" spans="2:2" x14ac:dyDescent="0.2">
      <c r="B286" s="37"/>
    </row>
    <row r="287" spans="2:2" x14ac:dyDescent="0.2">
      <c r="B287" s="37"/>
    </row>
    <row r="288" spans="2:2" x14ac:dyDescent="0.2">
      <c r="B288" s="37"/>
    </row>
    <row r="289" spans="2:2" x14ac:dyDescent="0.2">
      <c r="B289" s="37"/>
    </row>
    <row r="290" spans="2:2" x14ac:dyDescent="0.2">
      <c r="B290" s="37"/>
    </row>
    <row r="291" spans="2:2" x14ac:dyDescent="0.2">
      <c r="B291" s="37"/>
    </row>
    <row r="292" spans="2:2" x14ac:dyDescent="0.2">
      <c r="B292" s="37"/>
    </row>
    <row r="293" spans="2:2" x14ac:dyDescent="0.2">
      <c r="B293" s="37"/>
    </row>
    <row r="294" spans="2:2" x14ac:dyDescent="0.2">
      <c r="B294" s="37"/>
    </row>
    <row r="295" spans="2:2" x14ac:dyDescent="0.2">
      <c r="B295" s="37"/>
    </row>
    <row r="296" spans="2:2" x14ac:dyDescent="0.2">
      <c r="B296" s="37"/>
    </row>
    <row r="297" spans="2:2" x14ac:dyDescent="0.2">
      <c r="B297" s="37"/>
    </row>
    <row r="298" spans="2:2" x14ac:dyDescent="0.2">
      <c r="B298" s="37"/>
    </row>
    <row r="299" spans="2:2" x14ac:dyDescent="0.2">
      <c r="B299" s="37"/>
    </row>
    <row r="300" spans="2:2" x14ac:dyDescent="0.2">
      <c r="B300" s="37"/>
    </row>
    <row r="301" spans="2:2" x14ac:dyDescent="0.2">
      <c r="B301" s="37"/>
    </row>
    <row r="302" spans="2:2" x14ac:dyDescent="0.2">
      <c r="B302" s="37"/>
    </row>
    <row r="303" spans="2:2" x14ac:dyDescent="0.2">
      <c r="B303" s="37"/>
    </row>
    <row r="304" spans="2:2" x14ac:dyDescent="0.2">
      <c r="B304" s="37"/>
    </row>
    <row r="305" spans="2:2" x14ac:dyDescent="0.2">
      <c r="B305" s="37"/>
    </row>
    <row r="306" spans="2:2" x14ac:dyDescent="0.2">
      <c r="B306" s="37"/>
    </row>
    <row r="307" spans="2:2" x14ac:dyDescent="0.2">
      <c r="B307" s="37"/>
    </row>
    <row r="308" spans="2:2" x14ac:dyDescent="0.2">
      <c r="B308" s="37"/>
    </row>
    <row r="309" spans="2:2" x14ac:dyDescent="0.2">
      <c r="B309" s="37"/>
    </row>
    <row r="310" spans="2:2" x14ac:dyDescent="0.2">
      <c r="B310" s="37"/>
    </row>
    <row r="311" spans="2:2" x14ac:dyDescent="0.2">
      <c r="B311" s="37"/>
    </row>
    <row r="312" spans="2:2" x14ac:dyDescent="0.2">
      <c r="B312" s="37"/>
    </row>
    <row r="313" spans="2:2" x14ac:dyDescent="0.2">
      <c r="B313" s="37"/>
    </row>
    <row r="314" spans="2:2" x14ac:dyDescent="0.2">
      <c r="B314" s="37"/>
    </row>
    <row r="315" spans="2:2" x14ac:dyDescent="0.2">
      <c r="B315" s="37"/>
    </row>
    <row r="316" spans="2:2" x14ac:dyDescent="0.2">
      <c r="B316" s="37"/>
    </row>
    <row r="317" spans="2:2" x14ac:dyDescent="0.2">
      <c r="B317" s="37"/>
    </row>
    <row r="318" spans="2:2" x14ac:dyDescent="0.2">
      <c r="B318" s="37"/>
    </row>
    <row r="319" spans="2:2" x14ac:dyDescent="0.2">
      <c r="B319" s="37"/>
    </row>
    <row r="320" spans="2:2" x14ac:dyDescent="0.2">
      <c r="B320" s="37"/>
    </row>
    <row r="321" spans="2:2" x14ac:dyDescent="0.2">
      <c r="B321" s="37"/>
    </row>
    <row r="322" spans="2:2" x14ac:dyDescent="0.2">
      <c r="B322" s="37"/>
    </row>
    <row r="323" spans="2:2" x14ac:dyDescent="0.2">
      <c r="B323" s="37"/>
    </row>
    <row r="324" spans="2:2" x14ac:dyDescent="0.2">
      <c r="B324" s="37"/>
    </row>
    <row r="325" spans="2:2" x14ac:dyDescent="0.2">
      <c r="B325" s="37"/>
    </row>
    <row r="326" spans="2:2" x14ac:dyDescent="0.2">
      <c r="B326" s="37"/>
    </row>
    <row r="327" spans="2:2" x14ac:dyDescent="0.2">
      <c r="B327" s="37"/>
    </row>
    <row r="328" spans="2:2" x14ac:dyDescent="0.2">
      <c r="B328" s="37"/>
    </row>
    <row r="329" spans="2:2" x14ac:dyDescent="0.2">
      <c r="B329" s="37"/>
    </row>
    <row r="330" spans="2:2" x14ac:dyDescent="0.2">
      <c r="B330" s="37"/>
    </row>
    <row r="331" spans="2:2" x14ac:dyDescent="0.2">
      <c r="B331" s="37"/>
    </row>
    <row r="332" spans="2:2" x14ac:dyDescent="0.2">
      <c r="B332" s="37"/>
    </row>
    <row r="333" spans="2:2" x14ac:dyDescent="0.2">
      <c r="B333" s="37"/>
    </row>
    <row r="334" spans="2:2" x14ac:dyDescent="0.2">
      <c r="B334" s="37"/>
    </row>
    <row r="335" spans="2:2" x14ac:dyDescent="0.2">
      <c r="B335" s="37"/>
    </row>
    <row r="336" spans="2:2" x14ac:dyDescent="0.2">
      <c r="B336" s="37"/>
    </row>
    <row r="337" spans="2:2" x14ac:dyDescent="0.2">
      <c r="B337" s="37"/>
    </row>
    <row r="338" spans="2:2" x14ac:dyDescent="0.2">
      <c r="B338" s="37"/>
    </row>
    <row r="339" spans="2:2" x14ac:dyDescent="0.2">
      <c r="B339" s="37"/>
    </row>
    <row r="340" spans="2:2" x14ac:dyDescent="0.2">
      <c r="B340" s="37"/>
    </row>
    <row r="341" spans="2:2" x14ac:dyDescent="0.2">
      <c r="B341" s="37"/>
    </row>
    <row r="342" spans="2:2" x14ac:dyDescent="0.2">
      <c r="B342" s="37"/>
    </row>
    <row r="343" spans="2:2" x14ac:dyDescent="0.2">
      <c r="B343" s="37"/>
    </row>
    <row r="344" spans="2:2" x14ac:dyDescent="0.2">
      <c r="B344" s="37"/>
    </row>
    <row r="345" spans="2:2" x14ac:dyDescent="0.2">
      <c r="B345" s="37"/>
    </row>
    <row r="346" spans="2:2" x14ac:dyDescent="0.2">
      <c r="B346" s="37"/>
    </row>
    <row r="347" spans="2:2" x14ac:dyDescent="0.2">
      <c r="B347" s="37"/>
    </row>
    <row r="348" spans="2:2" x14ac:dyDescent="0.2">
      <c r="B348" s="37"/>
    </row>
    <row r="349" spans="2:2" x14ac:dyDescent="0.2">
      <c r="B349" s="37"/>
    </row>
    <row r="350" spans="2:2" x14ac:dyDescent="0.2">
      <c r="B350" s="37"/>
    </row>
    <row r="351" spans="2:2" x14ac:dyDescent="0.2">
      <c r="B351" s="37"/>
    </row>
    <row r="352" spans="2:2" x14ac:dyDescent="0.2">
      <c r="B352" s="37"/>
    </row>
    <row r="353" spans="2:2" x14ac:dyDescent="0.2">
      <c r="B353" s="37"/>
    </row>
    <row r="354" spans="2:2" x14ac:dyDescent="0.2">
      <c r="B354" s="37"/>
    </row>
    <row r="355" spans="2:2" x14ac:dyDescent="0.2">
      <c r="B355" s="37"/>
    </row>
    <row r="356" spans="2:2" x14ac:dyDescent="0.2">
      <c r="B356" s="37"/>
    </row>
    <row r="357" spans="2:2" x14ac:dyDescent="0.2">
      <c r="B357" s="37"/>
    </row>
    <row r="358" spans="2:2" x14ac:dyDescent="0.2">
      <c r="B358" s="37"/>
    </row>
    <row r="359" spans="2:2" x14ac:dyDescent="0.2">
      <c r="B359" s="37"/>
    </row>
    <row r="360" spans="2:2" x14ac:dyDescent="0.2">
      <c r="B360" s="37"/>
    </row>
    <row r="361" spans="2:2" x14ac:dyDescent="0.2">
      <c r="B361" s="37"/>
    </row>
    <row r="362" spans="2:2" x14ac:dyDescent="0.2">
      <c r="B362" s="37"/>
    </row>
    <row r="363" spans="2:2" x14ac:dyDescent="0.2">
      <c r="B363" s="37"/>
    </row>
    <row r="364" spans="2:2" x14ac:dyDescent="0.2">
      <c r="B364" s="37"/>
    </row>
    <row r="365" spans="2:2" x14ac:dyDescent="0.2">
      <c r="B365" s="37"/>
    </row>
    <row r="366" spans="2:2" x14ac:dyDescent="0.2">
      <c r="B366" s="37"/>
    </row>
    <row r="367" spans="2:2" x14ac:dyDescent="0.2">
      <c r="B367" s="37"/>
    </row>
    <row r="368" spans="2:2" x14ac:dyDescent="0.2">
      <c r="B368" s="37"/>
    </row>
    <row r="369" spans="2:2" x14ac:dyDescent="0.2">
      <c r="B369" s="37"/>
    </row>
    <row r="370" spans="2:2" x14ac:dyDescent="0.2">
      <c r="B370" s="37"/>
    </row>
    <row r="371" spans="2:2" x14ac:dyDescent="0.2">
      <c r="B371" s="37"/>
    </row>
    <row r="372" spans="2:2" x14ac:dyDescent="0.2">
      <c r="B372" s="37"/>
    </row>
    <row r="373" spans="2:2" x14ac:dyDescent="0.2">
      <c r="B373" s="37"/>
    </row>
    <row r="374" spans="2:2" x14ac:dyDescent="0.2">
      <c r="B374" s="37"/>
    </row>
    <row r="375" spans="2:2" x14ac:dyDescent="0.2">
      <c r="B375" s="37"/>
    </row>
    <row r="376" spans="2:2" x14ac:dyDescent="0.2">
      <c r="B376" s="37"/>
    </row>
    <row r="377" spans="2:2" x14ac:dyDescent="0.2">
      <c r="B377" s="37"/>
    </row>
    <row r="378" spans="2:2" x14ac:dyDescent="0.2">
      <c r="B378" s="37"/>
    </row>
    <row r="379" spans="2:2" x14ac:dyDescent="0.2">
      <c r="B379" s="37"/>
    </row>
    <row r="380" spans="2:2" x14ac:dyDescent="0.2">
      <c r="B380" s="37"/>
    </row>
    <row r="381" spans="2:2" x14ac:dyDescent="0.2">
      <c r="B381" s="37"/>
    </row>
    <row r="382" spans="2:2" x14ac:dyDescent="0.2">
      <c r="B382" s="37"/>
    </row>
    <row r="383" spans="2:2" x14ac:dyDescent="0.2">
      <c r="B383" s="37"/>
    </row>
    <row r="384" spans="2:2" x14ac:dyDescent="0.2">
      <c r="B384" s="37"/>
    </row>
    <row r="385" spans="2:2" x14ac:dyDescent="0.2">
      <c r="B385" s="37"/>
    </row>
    <row r="386" spans="2:2" x14ac:dyDescent="0.2">
      <c r="B386" s="37"/>
    </row>
    <row r="387" spans="2:2" x14ac:dyDescent="0.2">
      <c r="B387" s="37"/>
    </row>
    <row r="388" spans="2:2" x14ac:dyDescent="0.2">
      <c r="B388" s="37"/>
    </row>
    <row r="389" spans="2:2" x14ac:dyDescent="0.2">
      <c r="B389" s="37"/>
    </row>
    <row r="390" spans="2:2" x14ac:dyDescent="0.2">
      <c r="B390" s="37"/>
    </row>
    <row r="391" spans="2:2" x14ac:dyDescent="0.2">
      <c r="B391" s="37"/>
    </row>
    <row r="392" spans="2:2" x14ac:dyDescent="0.2">
      <c r="B392" s="37"/>
    </row>
    <row r="393" spans="2:2" x14ac:dyDescent="0.2">
      <c r="B393" s="37"/>
    </row>
    <row r="394" spans="2:2" x14ac:dyDescent="0.2">
      <c r="B394" s="37"/>
    </row>
    <row r="395" spans="2:2" x14ac:dyDescent="0.2">
      <c r="B395" s="37"/>
    </row>
    <row r="396" spans="2:2" x14ac:dyDescent="0.2">
      <c r="B396" s="37"/>
    </row>
    <row r="397" spans="2:2" x14ac:dyDescent="0.2">
      <c r="B397" s="37"/>
    </row>
    <row r="398" spans="2:2" x14ac:dyDescent="0.2">
      <c r="B398" s="37"/>
    </row>
    <row r="399" spans="2:2" x14ac:dyDescent="0.2">
      <c r="B399" s="37"/>
    </row>
    <row r="400" spans="2:2" x14ac:dyDescent="0.2">
      <c r="B400" s="37"/>
    </row>
    <row r="401" spans="2:2" x14ac:dyDescent="0.2">
      <c r="B401" s="37"/>
    </row>
    <row r="402" spans="2:2" x14ac:dyDescent="0.2">
      <c r="B402" s="37"/>
    </row>
    <row r="403" spans="2:2" x14ac:dyDescent="0.2">
      <c r="B403" s="37"/>
    </row>
    <row r="404" spans="2:2" x14ac:dyDescent="0.2">
      <c r="B404" s="37"/>
    </row>
    <row r="405" spans="2:2" x14ac:dyDescent="0.2">
      <c r="B405" s="37"/>
    </row>
    <row r="406" spans="2:2" x14ac:dyDescent="0.2">
      <c r="B406" s="37"/>
    </row>
    <row r="407" spans="2:2" x14ac:dyDescent="0.2">
      <c r="B407" s="37"/>
    </row>
    <row r="408" spans="2:2" x14ac:dyDescent="0.2">
      <c r="B408" s="37"/>
    </row>
    <row r="409" spans="2:2" x14ac:dyDescent="0.2">
      <c r="B409" s="37"/>
    </row>
    <row r="410" spans="2:2" x14ac:dyDescent="0.2">
      <c r="B410" s="37"/>
    </row>
    <row r="411" spans="2:2" x14ac:dyDescent="0.2">
      <c r="B411" s="37"/>
    </row>
    <row r="412" spans="2:2" x14ac:dyDescent="0.2">
      <c r="B412" s="37"/>
    </row>
    <row r="413" spans="2:2" x14ac:dyDescent="0.2">
      <c r="B413" s="37"/>
    </row>
    <row r="414" spans="2:2" x14ac:dyDescent="0.2">
      <c r="B414" s="37"/>
    </row>
    <row r="415" spans="2:2" x14ac:dyDescent="0.2">
      <c r="B415" s="37"/>
    </row>
    <row r="416" spans="2:2" x14ac:dyDescent="0.2">
      <c r="B416" s="37"/>
    </row>
    <row r="417" spans="2:2" x14ac:dyDescent="0.2">
      <c r="B417" s="37"/>
    </row>
    <row r="418" spans="2:2" x14ac:dyDescent="0.2">
      <c r="B418" s="37"/>
    </row>
    <row r="419" spans="2:2" x14ac:dyDescent="0.2">
      <c r="B419" s="37"/>
    </row>
    <row r="420" spans="2:2" x14ac:dyDescent="0.2">
      <c r="B420" s="37"/>
    </row>
    <row r="421" spans="2:2" x14ac:dyDescent="0.2">
      <c r="B421" s="37"/>
    </row>
    <row r="422" spans="2:2" x14ac:dyDescent="0.2">
      <c r="B422" s="37"/>
    </row>
    <row r="423" spans="2:2" x14ac:dyDescent="0.2">
      <c r="B423" s="37"/>
    </row>
    <row r="424" spans="2:2" x14ac:dyDescent="0.2">
      <c r="B424" s="37"/>
    </row>
    <row r="425" spans="2:2" x14ac:dyDescent="0.2">
      <c r="B425" s="37"/>
    </row>
    <row r="426" spans="2:2" x14ac:dyDescent="0.2">
      <c r="B426" s="37"/>
    </row>
    <row r="427" spans="2:2" x14ac:dyDescent="0.2">
      <c r="B427" s="37"/>
    </row>
    <row r="428" spans="2:2" x14ac:dyDescent="0.2">
      <c r="B428" s="37"/>
    </row>
    <row r="429" spans="2:2" x14ac:dyDescent="0.2">
      <c r="B429" s="37"/>
    </row>
    <row r="430" spans="2:2" x14ac:dyDescent="0.2">
      <c r="B430" s="37"/>
    </row>
    <row r="431" spans="2:2" x14ac:dyDescent="0.2">
      <c r="B431" s="37"/>
    </row>
    <row r="432" spans="2:2" x14ac:dyDescent="0.2">
      <c r="B432" s="37"/>
    </row>
    <row r="433" spans="2:2" x14ac:dyDescent="0.2">
      <c r="B433" s="37"/>
    </row>
    <row r="434" spans="2:2" x14ac:dyDescent="0.2">
      <c r="B434" s="37"/>
    </row>
    <row r="435" spans="2:2" x14ac:dyDescent="0.2">
      <c r="B435" s="37"/>
    </row>
    <row r="436" spans="2:2" x14ac:dyDescent="0.2">
      <c r="B436" s="37"/>
    </row>
    <row r="437" spans="2:2" x14ac:dyDescent="0.2">
      <c r="B437" s="37"/>
    </row>
    <row r="438" spans="2:2" x14ac:dyDescent="0.2">
      <c r="B438" s="37"/>
    </row>
    <row r="439" spans="2:2" x14ac:dyDescent="0.2">
      <c r="B439" s="37"/>
    </row>
    <row r="440" spans="2:2" x14ac:dyDescent="0.2">
      <c r="B440" s="37"/>
    </row>
    <row r="441" spans="2:2" x14ac:dyDescent="0.2">
      <c r="B441" s="37"/>
    </row>
    <row r="442" spans="2:2" x14ac:dyDescent="0.2">
      <c r="B442" s="37"/>
    </row>
    <row r="443" spans="2:2" x14ac:dyDescent="0.2">
      <c r="B443" s="37"/>
    </row>
    <row r="444" spans="2:2" x14ac:dyDescent="0.2">
      <c r="B444" s="37"/>
    </row>
    <row r="445" spans="2:2" x14ac:dyDescent="0.2">
      <c r="B445" s="37"/>
    </row>
    <row r="446" spans="2:2" x14ac:dyDescent="0.2">
      <c r="B446" s="37"/>
    </row>
    <row r="447" spans="2:2" x14ac:dyDescent="0.2">
      <c r="B447" s="37"/>
    </row>
    <row r="448" spans="2:2" x14ac:dyDescent="0.2">
      <c r="B448" s="37"/>
    </row>
    <row r="449" spans="2:2" x14ac:dyDescent="0.2">
      <c r="B449" s="37"/>
    </row>
    <row r="450" spans="2:2" x14ac:dyDescent="0.2">
      <c r="B450" s="37"/>
    </row>
    <row r="451" spans="2:2" x14ac:dyDescent="0.2">
      <c r="B451" s="37"/>
    </row>
    <row r="452" spans="2:2" x14ac:dyDescent="0.2">
      <c r="B452" s="37"/>
    </row>
    <row r="453" spans="2:2" x14ac:dyDescent="0.2">
      <c r="B453" s="37"/>
    </row>
    <row r="454" spans="2:2" x14ac:dyDescent="0.2">
      <c r="B454" s="37"/>
    </row>
    <row r="455" spans="2:2" x14ac:dyDescent="0.2">
      <c r="B455" s="37"/>
    </row>
    <row r="456" spans="2:2" x14ac:dyDescent="0.2">
      <c r="B456" s="37"/>
    </row>
    <row r="457" spans="2:2" x14ac:dyDescent="0.2">
      <c r="B457" s="37"/>
    </row>
    <row r="458" spans="2:2" x14ac:dyDescent="0.2">
      <c r="B458" s="37"/>
    </row>
    <row r="459" spans="2:2" x14ac:dyDescent="0.2">
      <c r="B459" s="37"/>
    </row>
    <row r="460" spans="2:2" x14ac:dyDescent="0.2">
      <c r="B460" s="37"/>
    </row>
    <row r="461" spans="2:2" x14ac:dyDescent="0.2">
      <c r="B461" s="37"/>
    </row>
    <row r="462" spans="2:2" x14ac:dyDescent="0.2">
      <c r="B462" s="37"/>
    </row>
    <row r="463" spans="2:2" x14ac:dyDescent="0.2">
      <c r="B463" s="37"/>
    </row>
    <row r="464" spans="2:2" x14ac:dyDescent="0.2">
      <c r="B464" s="37"/>
    </row>
    <row r="465" spans="2:2" x14ac:dyDescent="0.2">
      <c r="B465" s="37"/>
    </row>
    <row r="466" spans="2:2" x14ac:dyDescent="0.2">
      <c r="B466" s="37"/>
    </row>
    <row r="467" spans="2:2" x14ac:dyDescent="0.2">
      <c r="B467" s="37"/>
    </row>
    <row r="468" spans="2:2" x14ac:dyDescent="0.2">
      <c r="B468" s="37"/>
    </row>
    <row r="469" spans="2:2" x14ac:dyDescent="0.2">
      <c r="B469" s="37"/>
    </row>
    <row r="470" spans="2:2" x14ac:dyDescent="0.2">
      <c r="B470" s="37"/>
    </row>
    <row r="471" spans="2:2" x14ac:dyDescent="0.2">
      <c r="B471" s="37"/>
    </row>
    <row r="472" spans="2:2" x14ac:dyDescent="0.2">
      <c r="B472" s="37"/>
    </row>
    <row r="473" spans="2:2" x14ac:dyDescent="0.2">
      <c r="B473" s="37"/>
    </row>
    <row r="474" spans="2:2" x14ac:dyDescent="0.2">
      <c r="B474" s="37"/>
    </row>
    <row r="475" spans="2:2" x14ac:dyDescent="0.2">
      <c r="B475" s="37"/>
    </row>
    <row r="476" spans="2:2" x14ac:dyDescent="0.2">
      <c r="B476" s="37"/>
    </row>
    <row r="477" spans="2:2" x14ac:dyDescent="0.2">
      <c r="B477" s="37"/>
    </row>
    <row r="478" spans="2:2" x14ac:dyDescent="0.2">
      <c r="B478" s="37"/>
    </row>
    <row r="479" spans="2:2" x14ac:dyDescent="0.2">
      <c r="B479" s="37"/>
    </row>
    <row r="480" spans="2:2" x14ac:dyDescent="0.2">
      <c r="B480" s="37"/>
    </row>
    <row r="481" spans="2:2" x14ac:dyDescent="0.2">
      <c r="B481" s="37"/>
    </row>
    <row r="482" spans="2:2" x14ac:dyDescent="0.2">
      <c r="B482" s="37"/>
    </row>
    <row r="483" spans="2:2" x14ac:dyDescent="0.2">
      <c r="B483" s="37"/>
    </row>
    <row r="484" spans="2:2" x14ac:dyDescent="0.2">
      <c r="B484" s="37"/>
    </row>
    <row r="485" spans="2:2" x14ac:dyDescent="0.2">
      <c r="B485" s="37"/>
    </row>
    <row r="486" spans="2:2" x14ac:dyDescent="0.2">
      <c r="B486" s="37"/>
    </row>
    <row r="487" spans="2:2" x14ac:dyDescent="0.2">
      <c r="B487" s="37"/>
    </row>
    <row r="488" spans="2:2" x14ac:dyDescent="0.2">
      <c r="B488" s="37"/>
    </row>
    <row r="489" spans="2:2" x14ac:dyDescent="0.2">
      <c r="B489" s="37"/>
    </row>
    <row r="490" spans="2:2" x14ac:dyDescent="0.2">
      <c r="B490" s="37"/>
    </row>
    <row r="491" spans="2:2" x14ac:dyDescent="0.2">
      <c r="B491" s="37"/>
    </row>
    <row r="492" spans="2:2" x14ac:dyDescent="0.2">
      <c r="B492" s="37"/>
    </row>
    <row r="493" spans="2:2" x14ac:dyDescent="0.2">
      <c r="B493" s="37"/>
    </row>
    <row r="494" spans="2:2" x14ac:dyDescent="0.2">
      <c r="B494" s="37"/>
    </row>
    <row r="495" spans="2:2" x14ac:dyDescent="0.2">
      <c r="B495" s="37"/>
    </row>
    <row r="496" spans="2:2" x14ac:dyDescent="0.2">
      <c r="B496" s="37"/>
    </row>
    <row r="497" spans="2:2" x14ac:dyDescent="0.2">
      <c r="B497" s="37"/>
    </row>
    <row r="498" spans="2:2" x14ac:dyDescent="0.2">
      <c r="B498" s="37"/>
    </row>
    <row r="499" spans="2:2" x14ac:dyDescent="0.2">
      <c r="B499" s="37"/>
    </row>
    <row r="500" spans="2:2" x14ac:dyDescent="0.2">
      <c r="B500" s="37"/>
    </row>
    <row r="501" spans="2:2" x14ac:dyDescent="0.2">
      <c r="B501" s="37"/>
    </row>
    <row r="502" spans="2:2" x14ac:dyDescent="0.2">
      <c r="B502" s="37"/>
    </row>
    <row r="503" spans="2:2" x14ac:dyDescent="0.2">
      <c r="B503" s="37"/>
    </row>
    <row r="504" spans="2:2" x14ac:dyDescent="0.2">
      <c r="B504" s="37"/>
    </row>
    <row r="505" spans="2:2" x14ac:dyDescent="0.2">
      <c r="B505" s="37"/>
    </row>
    <row r="506" spans="2:2" x14ac:dyDescent="0.2">
      <c r="B506" s="37"/>
    </row>
    <row r="507" spans="2:2" x14ac:dyDescent="0.2">
      <c r="B507" s="37"/>
    </row>
    <row r="508" spans="2:2" x14ac:dyDescent="0.2">
      <c r="B508" s="37"/>
    </row>
    <row r="509" spans="2:2" x14ac:dyDescent="0.2">
      <c r="B509" s="37"/>
    </row>
    <row r="510" spans="2:2" x14ac:dyDescent="0.2">
      <c r="B510" s="37"/>
    </row>
    <row r="511" spans="2:2" x14ac:dyDescent="0.2">
      <c r="B511" s="37"/>
    </row>
    <row r="512" spans="2:2" x14ac:dyDescent="0.2">
      <c r="B512" s="37"/>
    </row>
    <row r="513" spans="2:2" x14ac:dyDescent="0.2">
      <c r="B513" s="37"/>
    </row>
    <row r="514" spans="2:2" x14ac:dyDescent="0.2">
      <c r="B514" s="37"/>
    </row>
    <row r="515" spans="2:2" x14ac:dyDescent="0.2">
      <c r="B515" s="37"/>
    </row>
    <row r="516" spans="2:2" x14ac:dyDescent="0.2">
      <c r="B516" s="37"/>
    </row>
    <row r="517" spans="2:2" x14ac:dyDescent="0.2">
      <c r="B517" s="37"/>
    </row>
    <row r="518" spans="2:2" x14ac:dyDescent="0.2">
      <c r="B518" s="37"/>
    </row>
    <row r="519" spans="2:2" x14ac:dyDescent="0.2">
      <c r="B519" s="37"/>
    </row>
    <row r="520" spans="2:2" x14ac:dyDescent="0.2">
      <c r="B520" s="37"/>
    </row>
    <row r="521" spans="2:2" x14ac:dyDescent="0.2">
      <c r="B521" s="37"/>
    </row>
    <row r="522" spans="2:2" x14ac:dyDescent="0.2">
      <c r="B522" s="37"/>
    </row>
    <row r="523" spans="2:2" x14ac:dyDescent="0.2">
      <c r="B523" s="37"/>
    </row>
    <row r="524" spans="2:2" x14ac:dyDescent="0.2">
      <c r="B524" s="37"/>
    </row>
    <row r="525" spans="2:2" x14ac:dyDescent="0.2">
      <c r="B525" s="37"/>
    </row>
    <row r="526" spans="2:2" x14ac:dyDescent="0.2">
      <c r="B526" s="37"/>
    </row>
    <row r="527" spans="2:2" x14ac:dyDescent="0.2">
      <c r="B527" s="37"/>
    </row>
    <row r="528" spans="2:2" x14ac:dyDescent="0.2">
      <c r="B528" s="37"/>
    </row>
    <row r="529" spans="2:2" x14ac:dyDescent="0.2">
      <c r="B529" s="37"/>
    </row>
    <row r="530" spans="2:2" x14ac:dyDescent="0.2">
      <c r="B530" s="37"/>
    </row>
    <row r="531" spans="2:2" x14ac:dyDescent="0.2">
      <c r="B531" s="37"/>
    </row>
    <row r="532" spans="2:2" x14ac:dyDescent="0.2">
      <c r="B532" s="37"/>
    </row>
    <row r="533" spans="2:2" x14ac:dyDescent="0.2">
      <c r="B533" s="37"/>
    </row>
    <row r="534" spans="2:2" x14ac:dyDescent="0.2">
      <c r="B534" s="37"/>
    </row>
    <row r="535" spans="2:2" x14ac:dyDescent="0.2">
      <c r="B535" s="37"/>
    </row>
    <row r="536" spans="2:2" x14ac:dyDescent="0.2">
      <c r="B536" s="37"/>
    </row>
    <row r="537" spans="2:2" x14ac:dyDescent="0.2">
      <c r="B537" s="37"/>
    </row>
    <row r="538" spans="2:2" x14ac:dyDescent="0.2">
      <c r="B538" s="37"/>
    </row>
    <row r="539" spans="2:2" x14ac:dyDescent="0.2">
      <c r="B539" s="37"/>
    </row>
    <row r="540" spans="2:2" x14ac:dyDescent="0.2">
      <c r="B540" s="37"/>
    </row>
    <row r="541" spans="2:2" x14ac:dyDescent="0.2">
      <c r="B541" s="37"/>
    </row>
    <row r="542" spans="2:2" x14ac:dyDescent="0.2">
      <c r="B542" s="37"/>
    </row>
    <row r="543" spans="2:2" x14ac:dyDescent="0.2">
      <c r="B543" s="37"/>
    </row>
    <row r="544" spans="2:2" x14ac:dyDescent="0.2">
      <c r="B544" s="37"/>
    </row>
    <row r="545" spans="2:2" x14ac:dyDescent="0.2">
      <c r="B545" s="37"/>
    </row>
    <row r="546" spans="2:2" x14ac:dyDescent="0.2">
      <c r="B546" s="37"/>
    </row>
    <row r="547" spans="2:2" x14ac:dyDescent="0.2">
      <c r="B547" s="37"/>
    </row>
    <row r="548" spans="2:2" x14ac:dyDescent="0.2">
      <c r="B548" s="37"/>
    </row>
    <row r="549" spans="2:2" x14ac:dyDescent="0.2">
      <c r="B549" s="37"/>
    </row>
    <row r="550" spans="2:2" x14ac:dyDescent="0.2">
      <c r="B550" s="37"/>
    </row>
    <row r="551" spans="2:2" x14ac:dyDescent="0.2">
      <c r="B551" s="37"/>
    </row>
    <row r="552" spans="2:2" x14ac:dyDescent="0.2">
      <c r="B552" s="37"/>
    </row>
    <row r="553" spans="2:2" x14ac:dyDescent="0.2">
      <c r="B553" s="37"/>
    </row>
    <row r="554" spans="2:2" x14ac:dyDescent="0.2">
      <c r="B554" s="37"/>
    </row>
    <row r="555" spans="2:2" x14ac:dyDescent="0.2">
      <c r="B555" s="37"/>
    </row>
    <row r="556" spans="2:2" x14ac:dyDescent="0.2">
      <c r="B556" s="37"/>
    </row>
    <row r="557" spans="2:2" x14ac:dyDescent="0.2">
      <c r="B557" s="37"/>
    </row>
    <row r="558" spans="2:2" x14ac:dyDescent="0.2">
      <c r="B558" s="37"/>
    </row>
    <row r="559" spans="2:2" x14ac:dyDescent="0.2">
      <c r="B559" s="37"/>
    </row>
    <row r="560" spans="2:2" x14ac:dyDescent="0.2">
      <c r="B560" s="37"/>
    </row>
    <row r="561" spans="2:2" x14ac:dyDescent="0.2">
      <c r="B561" s="37"/>
    </row>
    <row r="562" spans="2:2" x14ac:dyDescent="0.2">
      <c r="B562" s="37"/>
    </row>
    <row r="563" spans="2:2" x14ac:dyDescent="0.2">
      <c r="B563" s="37"/>
    </row>
    <row r="564" spans="2:2" x14ac:dyDescent="0.2">
      <c r="B564" s="37"/>
    </row>
    <row r="565" spans="2:2" x14ac:dyDescent="0.2">
      <c r="B565" s="37"/>
    </row>
    <row r="566" spans="2:2" x14ac:dyDescent="0.2">
      <c r="B566" s="37"/>
    </row>
    <row r="567" spans="2:2" x14ac:dyDescent="0.2">
      <c r="B567" s="37"/>
    </row>
    <row r="568" spans="2:2" x14ac:dyDescent="0.2">
      <c r="B568" s="37"/>
    </row>
    <row r="569" spans="2:2" x14ac:dyDescent="0.2">
      <c r="B569" s="37"/>
    </row>
    <row r="570" spans="2:2" x14ac:dyDescent="0.2">
      <c r="B570" s="37"/>
    </row>
    <row r="571" spans="2:2" x14ac:dyDescent="0.2">
      <c r="B571" s="37"/>
    </row>
    <row r="572" spans="2:2" x14ac:dyDescent="0.2">
      <c r="B572" s="37"/>
    </row>
    <row r="573" spans="2:2" x14ac:dyDescent="0.2">
      <c r="B573" s="37"/>
    </row>
    <row r="574" spans="2:2" x14ac:dyDescent="0.2">
      <c r="B574" s="37"/>
    </row>
    <row r="575" spans="2:2" x14ac:dyDescent="0.2">
      <c r="B575" s="37"/>
    </row>
    <row r="576" spans="2:2" x14ac:dyDescent="0.2">
      <c r="B576" s="37"/>
    </row>
    <row r="577" spans="2:2" x14ac:dyDescent="0.2">
      <c r="B577" s="37"/>
    </row>
    <row r="578" spans="2:2" x14ac:dyDescent="0.2">
      <c r="B578" s="37"/>
    </row>
    <row r="579" spans="2:2" x14ac:dyDescent="0.2">
      <c r="B579" s="37"/>
    </row>
    <row r="580" spans="2:2" x14ac:dyDescent="0.2">
      <c r="B580" s="37"/>
    </row>
    <row r="581" spans="2:2" x14ac:dyDescent="0.2">
      <c r="B581" s="37"/>
    </row>
    <row r="582" spans="2:2" x14ac:dyDescent="0.2">
      <c r="B582" s="37"/>
    </row>
    <row r="583" spans="2:2" x14ac:dyDescent="0.2">
      <c r="B583" s="37"/>
    </row>
    <row r="584" spans="2:2" x14ac:dyDescent="0.2">
      <c r="B584" s="37"/>
    </row>
    <row r="585" spans="2:2" x14ac:dyDescent="0.2">
      <c r="B585" s="37"/>
    </row>
    <row r="586" spans="2:2" x14ac:dyDescent="0.2">
      <c r="B586" s="37"/>
    </row>
    <row r="587" spans="2:2" x14ac:dyDescent="0.2">
      <c r="B587" s="37"/>
    </row>
    <row r="588" spans="2:2" x14ac:dyDescent="0.2">
      <c r="B588" s="37"/>
    </row>
    <row r="589" spans="2:2" x14ac:dyDescent="0.2">
      <c r="B589" s="37"/>
    </row>
    <row r="590" spans="2:2" x14ac:dyDescent="0.2">
      <c r="B590" s="37"/>
    </row>
    <row r="591" spans="2:2" x14ac:dyDescent="0.2">
      <c r="B591" s="37"/>
    </row>
    <row r="592" spans="2:2" x14ac:dyDescent="0.2">
      <c r="B592" s="37"/>
    </row>
    <row r="593" spans="2:2" x14ac:dyDescent="0.2">
      <c r="B593" s="37"/>
    </row>
    <row r="594" spans="2:2" x14ac:dyDescent="0.2">
      <c r="B594" s="37"/>
    </row>
    <row r="595" spans="2:2" x14ac:dyDescent="0.2">
      <c r="B595" s="37"/>
    </row>
    <row r="596" spans="2:2" x14ac:dyDescent="0.2">
      <c r="B596" s="37"/>
    </row>
    <row r="597" spans="2:2" x14ac:dyDescent="0.2">
      <c r="B597" s="37"/>
    </row>
    <row r="598" spans="2:2" x14ac:dyDescent="0.2">
      <c r="B598" s="37"/>
    </row>
    <row r="599" spans="2:2" x14ac:dyDescent="0.2">
      <c r="B599" s="37"/>
    </row>
    <row r="600" spans="2:2" x14ac:dyDescent="0.2">
      <c r="B600" s="37"/>
    </row>
    <row r="601" spans="2:2" x14ac:dyDescent="0.2">
      <c r="B601" s="37"/>
    </row>
    <row r="602" spans="2:2" x14ac:dyDescent="0.2">
      <c r="B602" s="37"/>
    </row>
    <row r="603" spans="2:2" x14ac:dyDescent="0.2">
      <c r="B603" s="37"/>
    </row>
    <row r="604" spans="2:2" x14ac:dyDescent="0.2">
      <c r="B604" s="37"/>
    </row>
    <row r="605" spans="2:2" x14ac:dyDescent="0.2">
      <c r="B605" s="37"/>
    </row>
    <row r="606" spans="2:2" x14ac:dyDescent="0.2">
      <c r="B606" s="37"/>
    </row>
    <row r="607" spans="2:2" x14ac:dyDescent="0.2">
      <c r="B607" s="37"/>
    </row>
    <row r="608" spans="2:2" x14ac:dyDescent="0.2">
      <c r="B608" s="37"/>
    </row>
    <row r="609" spans="2:2" x14ac:dyDescent="0.2">
      <c r="B609" s="37"/>
    </row>
    <row r="610" spans="2:2" x14ac:dyDescent="0.2">
      <c r="B610" s="37"/>
    </row>
    <row r="611" spans="2:2" x14ac:dyDescent="0.2">
      <c r="B611" s="37"/>
    </row>
    <row r="612" spans="2:2" x14ac:dyDescent="0.2">
      <c r="B612" s="37"/>
    </row>
    <row r="613" spans="2:2" x14ac:dyDescent="0.2">
      <c r="B613" s="37"/>
    </row>
    <row r="614" spans="2:2" x14ac:dyDescent="0.2">
      <c r="B614" s="37"/>
    </row>
    <row r="615" spans="2:2" x14ac:dyDescent="0.2">
      <c r="B615" s="37"/>
    </row>
    <row r="616" spans="2:2" x14ac:dyDescent="0.2">
      <c r="B616" s="37"/>
    </row>
    <row r="617" spans="2:2" x14ac:dyDescent="0.2">
      <c r="B617" s="37"/>
    </row>
    <row r="618" spans="2:2" x14ac:dyDescent="0.2">
      <c r="B618" s="37"/>
    </row>
    <row r="619" spans="2:2" x14ac:dyDescent="0.2">
      <c r="B619" s="37"/>
    </row>
    <row r="620" spans="2:2" x14ac:dyDescent="0.2">
      <c r="B620" s="37"/>
    </row>
    <row r="621" spans="2:2" x14ac:dyDescent="0.2">
      <c r="B621" s="37"/>
    </row>
    <row r="622" spans="2:2" x14ac:dyDescent="0.2">
      <c r="B622" s="37"/>
    </row>
    <row r="623" spans="2:2" x14ac:dyDescent="0.2">
      <c r="B623" s="37"/>
    </row>
    <row r="624" spans="2:2" x14ac:dyDescent="0.2">
      <c r="B624" s="37"/>
    </row>
    <row r="625" spans="2:2" x14ac:dyDescent="0.2">
      <c r="B625" s="37"/>
    </row>
    <row r="626" spans="2:2" x14ac:dyDescent="0.2">
      <c r="B626" s="37"/>
    </row>
    <row r="627" spans="2:2" x14ac:dyDescent="0.2">
      <c r="B627" s="37"/>
    </row>
    <row r="628" spans="2:2" x14ac:dyDescent="0.2">
      <c r="B628" s="37"/>
    </row>
    <row r="629" spans="2:2" x14ac:dyDescent="0.2">
      <c r="B629" s="37"/>
    </row>
    <row r="630" spans="2:2" x14ac:dyDescent="0.2">
      <c r="B630" s="37"/>
    </row>
    <row r="631" spans="2:2" x14ac:dyDescent="0.2">
      <c r="B631" s="37"/>
    </row>
    <row r="632" spans="2:2" x14ac:dyDescent="0.2">
      <c r="B632" s="37"/>
    </row>
    <row r="633" spans="2:2" x14ac:dyDescent="0.2">
      <c r="B633" s="37"/>
    </row>
    <row r="634" spans="2:2" x14ac:dyDescent="0.2">
      <c r="B634" s="37"/>
    </row>
    <row r="635" spans="2:2" x14ac:dyDescent="0.2">
      <c r="B635" s="37"/>
    </row>
    <row r="636" spans="2:2" x14ac:dyDescent="0.2">
      <c r="B636" s="37"/>
    </row>
    <row r="637" spans="2:2" x14ac:dyDescent="0.2">
      <c r="B637" s="37"/>
    </row>
    <row r="638" spans="2:2" x14ac:dyDescent="0.2">
      <c r="B638" s="37"/>
    </row>
    <row r="639" spans="2:2" x14ac:dyDescent="0.2">
      <c r="B639" s="37"/>
    </row>
    <row r="640" spans="2:2" x14ac:dyDescent="0.2">
      <c r="B640" s="37"/>
    </row>
    <row r="641" spans="2:2" x14ac:dyDescent="0.2">
      <c r="B641" s="37"/>
    </row>
    <row r="642" spans="2:2" x14ac:dyDescent="0.2">
      <c r="B642" s="37"/>
    </row>
    <row r="643" spans="2:2" x14ac:dyDescent="0.2">
      <c r="B643" s="37"/>
    </row>
    <row r="644" spans="2:2" x14ac:dyDescent="0.2">
      <c r="B644" s="37"/>
    </row>
    <row r="645" spans="2:2" x14ac:dyDescent="0.2">
      <c r="B645" s="37"/>
    </row>
    <row r="646" spans="2:2" x14ac:dyDescent="0.2">
      <c r="B646" s="37"/>
    </row>
    <row r="647" spans="2:2" x14ac:dyDescent="0.2">
      <c r="B647" s="37"/>
    </row>
    <row r="648" spans="2:2" x14ac:dyDescent="0.2">
      <c r="B648" s="37"/>
    </row>
    <row r="649" spans="2:2" x14ac:dyDescent="0.2">
      <c r="B649" s="37"/>
    </row>
    <row r="650" spans="2:2" x14ac:dyDescent="0.2">
      <c r="B650" s="37"/>
    </row>
    <row r="651" spans="2:2" x14ac:dyDescent="0.2">
      <c r="B651" s="37"/>
    </row>
    <row r="652" spans="2:2" x14ac:dyDescent="0.2">
      <c r="B652" s="37"/>
    </row>
    <row r="653" spans="2:2" x14ac:dyDescent="0.2">
      <c r="B653" s="37"/>
    </row>
    <row r="654" spans="2:2" x14ac:dyDescent="0.2">
      <c r="B654" s="37"/>
    </row>
    <row r="655" spans="2:2" x14ac:dyDescent="0.2">
      <c r="B655" s="37"/>
    </row>
    <row r="656" spans="2:2" x14ac:dyDescent="0.2">
      <c r="B656" s="37"/>
    </row>
    <row r="657" spans="2:2" x14ac:dyDescent="0.2">
      <c r="B657" s="37"/>
    </row>
    <row r="658" spans="2:2" x14ac:dyDescent="0.2">
      <c r="B658" s="37"/>
    </row>
    <row r="659" spans="2:2" x14ac:dyDescent="0.2">
      <c r="B659" s="37"/>
    </row>
    <row r="660" spans="2:2" x14ac:dyDescent="0.2">
      <c r="B660" s="37"/>
    </row>
    <row r="661" spans="2:2" x14ac:dyDescent="0.2">
      <c r="B661" s="37"/>
    </row>
    <row r="662" spans="2:2" x14ac:dyDescent="0.2">
      <c r="B662" s="37"/>
    </row>
    <row r="663" spans="2:2" x14ac:dyDescent="0.2">
      <c r="B663" s="37"/>
    </row>
    <row r="664" spans="2:2" x14ac:dyDescent="0.2">
      <c r="B664" s="37"/>
    </row>
    <row r="665" spans="2:2" x14ac:dyDescent="0.2">
      <c r="B665" s="37"/>
    </row>
    <row r="666" spans="2:2" x14ac:dyDescent="0.2">
      <c r="B666" s="37"/>
    </row>
    <row r="667" spans="2:2" x14ac:dyDescent="0.2">
      <c r="B667" s="37"/>
    </row>
    <row r="668" spans="2:2" x14ac:dyDescent="0.2">
      <c r="B668" s="37"/>
    </row>
    <row r="669" spans="2:2" x14ac:dyDescent="0.2">
      <c r="B669" s="37"/>
    </row>
    <row r="670" spans="2:2" x14ac:dyDescent="0.2">
      <c r="B670" s="37"/>
    </row>
    <row r="671" spans="2:2" x14ac:dyDescent="0.2">
      <c r="B671" s="37"/>
    </row>
    <row r="672" spans="2:2" x14ac:dyDescent="0.2">
      <c r="B672" s="37"/>
    </row>
    <row r="673" spans="2:2" x14ac:dyDescent="0.2">
      <c r="B673" s="37"/>
    </row>
    <row r="674" spans="2:2" x14ac:dyDescent="0.2">
      <c r="B674" s="37"/>
    </row>
    <row r="675" spans="2:2" x14ac:dyDescent="0.2">
      <c r="B675" s="37"/>
    </row>
    <row r="676" spans="2:2" x14ac:dyDescent="0.2">
      <c r="B676" s="37"/>
    </row>
    <row r="677" spans="2:2" x14ac:dyDescent="0.2">
      <c r="B677" s="37"/>
    </row>
    <row r="678" spans="2:2" x14ac:dyDescent="0.2">
      <c r="B678" s="37"/>
    </row>
    <row r="679" spans="2:2" x14ac:dyDescent="0.2">
      <c r="B679" s="37"/>
    </row>
    <row r="680" spans="2:2" x14ac:dyDescent="0.2">
      <c r="B680" s="37"/>
    </row>
    <row r="681" spans="2:2" x14ac:dyDescent="0.2">
      <c r="B681" s="37"/>
    </row>
    <row r="682" spans="2:2" x14ac:dyDescent="0.2">
      <c r="B682" s="37"/>
    </row>
    <row r="683" spans="2:2" x14ac:dyDescent="0.2">
      <c r="B683" s="37"/>
    </row>
    <row r="684" spans="2:2" x14ac:dyDescent="0.2">
      <c r="B684" s="37"/>
    </row>
    <row r="685" spans="2:2" x14ac:dyDescent="0.2">
      <c r="B685" s="37"/>
    </row>
    <row r="686" spans="2:2" x14ac:dyDescent="0.2">
      <c r="B686" s="37"/>
    </row>
    <row r="687" spans="2:2" x14ac:dyDescent="0.2">
      <c r="B687" s="37"/>
    </row>
    <row r="688" spans="2:2" x14ac:dyDescent="0.2">
      <c r="B688" s="37"/>
    </row>
    <row r="689" spans="2:2" x14ac:dyDescent="0.2">
      <c r="B689" s="37"/>
    </row>
    <row r="690" spans="2:2" x14ac:dyDescent="0.2">
      <c r="B690" s="37"/>
    </row>
    <row r="691" spans="2:2" x14ac:dyDescent="0.2">
      <c r="B691" s="37"/>
    </row>
    <row r="692" spans="2:2" x14ac:dyDescent="0.2">
      <c r="B692" s="37"/>
    </row>
    <row r="693" spans="2:2" x14ac:dyDescent="0.2">
      <c r="B693" s="37"/>
    </row>
    <row r="694" spans="2:2" x14ac:dyDescent="0.2">
      <c r="B694" s="37"/>
    </row>
    <row r="695" spans="2:2" x14ac:dyDescent="0.2">
      <c r="B695" s="37"/>
    </row>
    <row r="696" spans="2:2" x14ac:dyDescent="0.2">
      <c r="B696" s="37"/>
    </row>
    <row r="697" spans="2:2" x14ac:dyDescent="0.2">
      <c r="B697" s="37"/>
    </row>
    <row r="698" spans="2:2" x14ac:dyDescent="0.2">
      <c r="B698" s="37"/>
    </row>
    <row r="699" spans="2:2" x14ac:dyDescent="0.2">
      <c r="B699" s="37"/>
    </row>
    <row r="700" spans="2:2" x14ac:dyDescent="0.2">
      <c r="B700" s="37"/>
    </row>
    <row r="701" spans="2:2" x14ac:dyDescent="0.2">
      <c r="B701" s="37"/>
    </row>
    <row r="702" spans="2:2" x14ac:dyDescent="0.2">
      <c r="B702" s="37"/>
    </row>
    <row r="703" spans="2:2" x14ac:dyDescent="0.2">
      <c r="B703" s="37"/>
    </row>
    <row r="704" spans="2:2" x14ac:dyDescent="0.2">
      <c r="B704" s="37"/>
    </row>
    <row r="705" spans="2:2" x14ac:dyDescent="0.2">
      <c r="B705" s="37"/>
    </row>
    <row r="706" spans="2:2" x14ac:dyDescent="0.2">
      <c r="B706" s="37"/>
    </row>
    <row r="707" spans="2:2" x14ac:dyDescent="0.2">
      <c r="B707" s="37"/>
    </row>
    <row r="708" spans="2:2" x14ac:dyDescent="0.2">
      <c r="B708" s="37"/>
    </row>
    <row r="709" spans="2:2" x14ac:dyDescent="0.2">
      <c r="B709" s="37"/>
    </row>
    <row r="710" spans="2:2" x14ac:dyDescent="0.2">
      <c r="B710" s="37"/>
    </row>
    <row r="711" spans="2:2" x14ac:dyDescent="0.2">
      <c r="B711" s="37"/>
    </row>
    <row r="712" spans="2:2" x14ac:dyDescent="0.2">
      <c r="B712" s="37"/>
    </row>
    <row r="713" spans="2:2" x14ac:dyDescent="0.2">
      <c r="B713" s="37"/>
    </row>
    <row r="714" spans="2:2" x14ac:dyDescent="0.2">
      <c r="B714" s="37"/>
    </row>
    <row r="715" spans="2:2" x14ac:dyDescent="0.2">
      <c r="B715" s="37"/>
    </row>
    <row r="716" spans="2:2" x14ac:dyDescent="0.2">
      <c r="B716" s="37"/>
    </row>
    <row r="717" spans="2:2" x14ac:dyDescent="0.2">
      <c r="B717" s="37"/>
    </row>
    <row r="718" spans="2:2" x14ac:dyDescent="0.2">
      <c r="B718" s="37"/>
    </row>
    <row r="719" spans="2:2" x14ac:dyDescent="0.2">
      <c r="B719" s="37"/>
    </row>
    <row r="720" spans="2:2" x14ac:dyDescent="0.2">
      <c r="B720" s="37"/>
    </row>
    <row r="721" spans="2:2" x14ac:dyDescent="0.2">
      <c r="B721" s="37"/>
    </row>
    <row r="722" spans="2:2" x14ac:dyDescent="0.2">
      <c r="B722" s="37"/>
    </row>
    <row r="723" spans="2:2" x14ac:dyDescent="0.2">
      <c r="B723" s="37"/>
    </row>
    <row r="724" spans="2:2" x14ac:dyDescent="0.2">
      <c r="B724" s="37"/>
    </row>
    <row r="725" spans="2:2" x14ac:dyDescent="0.2">
      <c r="B725" s="37"/>
    </row>
    <row r="726" spans="2:2" x14ac:dyDescent="0.2">
      <c r="B726" s="37"/>
    </row>
    <row r="727" spans="2:2" x14ac:dyDescent="0.2">
      <c r="B727" s="37"/>
    </row>
    <row r="728" spans="2:2" x14ac:dyDescent="0.2">
      <c r="B728" s="37"/>
    </row>
    <row r="729" spans="2:2" x14ac:dyDescent="0.2">
      <c r="B729" s="37"/>
    </row>
    <row r="730" spans="2:2" x14ac:dyDescent="0.2">
      <c r="B730" s="37"/>
    </row>
    <row r="731" spans="2:2" x14ac:dyDescent="0.2">
      <c r="B731" s="37"/>
    </row>
    <row r="732" spans="2:2" x14ac:dyDescent="0.2">
      <c r="B732" s="37"/>
    </row>
    <row r="733" spans="2:2" x14ac:dyDescent="0.2">
      <c r="B733" s="37"/>
    </row>
    <row r="734" spans="2:2" x14ac:dyDescent="0.2">
      <c r="B734" s="37"/>
    </row>
    <row r="735" spans="2:2" x14ac:dyDescent="0.2">
      <c r="B735" s="37"/>
    </row>
    <row r="736" spans="2:2" x14ac:dyDescent="0.2">
      <c r="B736" s="37"/>
    </row>
    <row r="737" spans="2:2" x14ac:dyDescent="0.2">
      <c r="B737" s="37"/>
    </row>
    <row r="738" spans="2:2" x14ac:dyDescent="0.2">
      <c r="B738" s="37"/>
    </row>
    <row r="739" spans="2:2" x14ac:dyDescent="0.2">
      <c r="B739" s="37"/>
    </row>
    <row r="740" spans="2:2" x14ac:dyDescent="0.2">
      <c r="B740" s="37"/>
    </row>
    <row r="741" spans="2:2" x14ac:dyDescent="0.2">
      <c r="B741" s="37"/>
    </row>
    <row r="742" spans="2:2" x14ac:dyDescent="0.2">
      <c r="B742" s="37"/>
    </row>
    <row r="743" spans="2:2" x14ac:dyDescent="0.2">
      <c r="B743" s="37"/>
    </row>
    <row r="744" spans="2:2" x14ac:dyDescent="0.2">
      <c r="B744" s="37"/>
    </row>
    <row r="745" spans="2:2" x14ac:dyDescent="0.2">
      <c r="B745" s="37"/>
    </row>
    <row r="746" spans="2:2" x14ac:dyDescent="0.2">
      <c r="B746" s="37"/>
    </row>
    <row r="747" spans="2:2" x14ac:dyDescent="0.2">
      <c r="B747" s="37"/>
    </row>
    <row r="748" spans="2:2" x14ac:dyDescent="0.2">
      <c r="B748" s="37"/>
    </row>
    <row r="749" spans="2:2" x14ac:dyDescent="0.2">
      <c r="B749" s="37"/>
    </row>
    <row r="750" spans="2:2" x14ac:dyDescent="0.2">
      <c r="B750" s="37"/>
    </row>
    <row r="751" spans="2:2" x14ac:dyDescent="0.2">
      <c r="B751" s="37"/>
    </row>
    <row r="752" spans="2:2" x14ac:dyDescent="0.2">
      <c r="B752" s="37"/>
    </row>
    <row r="753" spans="2:2" x14ac:dyDescent="0.2">
      <c r="B753" s="37"/>
    </row>
    <row r="754" spans="2:2" x14ac:dyDescent="0.2">
      <c r="B754" s="37"/>
    </row>
    <row r="755" spans="2:2" x14ac:dyDescent="0.2">
      <c r="B755" s="37"/>
    </row>
    <row r="756" spans="2:2" x14ac:dyDescent="0.2">
      <c r="B756" s="37"/>
    </row>
    <row r="757" spans="2:2" x14ac:dyDescent="0.2">
      <c r="B757" s="37"/>
    </row>
    <row r="758" spans="2:2" x14ac:dyDescent="0.2">
      <c r="B758" s="37"/>
    </row>
    <row r="759" spans="2:2" x14ac:dyDescent="0.2">
      <c r="B759" s="37"/>
    </row>
    <row r="760" spans="2:2" x14ac:dyDescent="0.2">
      <c r="B760" s="37"/>
    </row>
    <row r="761" spans="2:2" x14ac:dyDescent="0.2">
      <c r="B761" s="37"/>
    </row>
    <row r="762" spans="2:2" x14ac:dyDescent="0.2">
      <c r="B762" s="37"/>
    </row>
    <row r="763" spans="2:2" x14ac:dyDescent="0.2">
      <c r="B763" s="37"/>
    </row>
    <row r="764" spans="2:2" x14ac:dyDescent="0.2">
      <c r="B764" s="37"/>
    </row>
    <row r="765" spans="2:2" x14ac:dyDescent="0.2">
      <c r="B765" s="37"/>
    </row>
    <row r="766" spans="2:2" x14ac:dyDescent="0.2">
      <c r="B766" s="37"/>
    </row>
    <row r="767" spans="2:2" x14ac:dyDescent="0.2">
      <c r="B767" s="37"/>
    </row>
    <row r="768" spans="2:2" x14ac:dyDescent="0.2">
      <c r="B768" s="37"/>
    </row>
    <row r="769" spans="2:2" x14ac:dyDescent="0.2">
      <c r="B769" s="37"/>
    </row>
    <row r="770" spans="2:2" x14ac:dyDescent="0.2">
      <c r="B770" s="37"/>
    </row>
    <row r="771" spans="2:2" x14ac:dyDescent="0.2">
      <c r="B771" s="37"/>
    </row>
    <row r="772" spans="2:2" x14ac:dyDescent="0.2">
      <c r="B772" s="37"/>
    </row>
    <row r="773" spans="2:2" x14ac:dyDescent="0.2">
      <c r="B773" s="37"/>
    </row>
    <row r="774" spans="2:2" x14ac:dyDescent="0.2">
      <c r="B774" s="37"/>
    </row>
    <row r="775" spans="2:2" x14ac:dyDescent="0.2">
      <c r="B775" s="37"/>
    </row>
    <row r="776" spans="2:2" x14ac:dyDescent="0.2">
      <c r="B776" s="37"/>
    </row>
    <row r="777" spans="2:2" x14ac:dyDescent="0.2">
      <c r="B777" s="37"/>
    </row>
    <row r="778" spans="2:2" x14ac:dyDescent="0.2">
      <c r="B778" s="37"/>
    </row>
    <row r="779" spans="2:2" x14ac:dyDescent="0.2">
      <c r="B779" s="37"/>
    </row>
    <row r="780" spans="2:2" x14ac:dyDescent="0.2">
      <c r="B780" s="37"/>
    </row>
    <row r="781" spans="2:2" x14ac:dyDescent="0.2">
      <c r="B781" s="37"/>
    </row>
    <row r="782" spans="2:2" x14ac:dyDescent="0.2">
      <c r="B782" s="37"/>
    </row>
    <row r="783" spans="2:2" x14ac:dyDescent="0.2">
      <c r="B783" s="37"/>
    </row>
    <row r="784" spans="2:2" x14ac:dyDescent="0.2">
      <c r="B784" s="37"/>
    </row>
    <row r="785" spans="2:2" x14ac:dyDescent="0.2">
      <c r="B785" s="37"/>
    </row>
    <row r="786" spans="2:2" x14ac:dyDescent="0.2">
      <c r="B786" s="37"/>
    </row>
    <row r="787" spans="2:2" x14ac:dyDescent="0.2">
      <c r="B787" s="37"/>
    </row>
    <row r="788" spans="2:2" x14ac:dyDescent="0.2">
      <c r="B788" s="37"/>
    </row>
    <row r="789" spans="2:2" x14ac:dyDescent="0.2">
      <c r="B789" s="37"/>
    </row>
    <row r="790" spans="2:2" x14ac:dyDescent="0.2">
      <c r="B790" s="37"/>
    </row>
    <row r="791" spans="2:2" x14ac:dyDescent="0.2">
      <c r="B791" s="37"/>
    </row>
    <row r="792" spans="2:2" x14ac:dyDescent="0.2">
      <c r="B792" s="37"/>
    </row>
    <row r="793" spans="2:2" x14ac:dyDescent="0.2">
      <c r="B793" s="37"/>
    </row>
    <row r="794" spans="2:2" x14ac:dyDescent="0.2">
      <c r="B794" s="37"/>
    </row>
    <row r="795" spans="2:2" x14ac:dyDescent="0.2">
      <c r="B795" s="37"/>
    </row>
    <row r="796" spans="2:2" x14ac:dyDescent="0.2">
      <c r="B796" s="37"/>
    </row>
    <row r="797" spans="2:2" x14ac:dyDescent="0.2">
      <c r="B797" s="37"/>
    </row>
    <row r="798" spans="2:2" x14ac:dyDescent="0.2">
      <c r="B798" s="37"/>
    </row>
    <row r="799" spans="2:2" x14ac:dyDescent="0.2">
      <c r="B799" s="37"/>
    </row>
    <row r="800" spans="2:2" x14ac:dyDescent="0.2">
      <c r="B800" s="37"/>
    </row>
    <row r="801" spans="2:2" x14ac:dyDescent="0.2">
      <c r="B801" s="37"/>
    </row>
    <row r="802" spans="2:2" x14ac:dyDescent="0.2">
      <c r="B802" s="37"/>
    </row>
    <row r="803" spans="2:2" x14ac:dyDescent="0.2">
      <c r="B803" s="37"/>
    </row>
    <row r="804" spans="2:2" x14ac:dyDescent="0.2">
      <c r="B804" s="37"/>
    </row>
    <row r="805" spans="2:2" x14ac:dyDescent="0.2">
      <c r="B805" s="37"/>
    </row>
    <row r="806" spans="2:2" x14ac:dyDescent="0.2">
      <c r="B806" s="37"/>
    </row>
    <row r="807" spans="2:2" x14ac:dyDescent="0.2">
      <c r="B807" s="37"/>
    </row>
    <row r="808" spans="2:2" x14ac:dyDescent="0.2">
      <c r="B808" s="37"/>
    </row>
    <row r="809" spans="2:2" x14ac:dyDescent="0.2">
      <c r="B809" s="37"/>
    </row>
    <row r="810" spans="2:2" x14ac:dyDescent="0.2">
      <c r="B810" s="37"/>
    </row>
    <row r="811" spans="2:2" x14ac:dyDescent="0.2">
      <c r="B811" s="37"/>
    </row>
    <row r="812" spans="2:2" x14ac:dyDescent="0.2">
      <c r="B812" s="37"/>
    </row>
    <row r="813" spans="2:2" x14ac:dyDescent="0.2">
      <c r="B813" s="37"/>
    </row>
    <row r="814" spans="2:2" x14ac:dyDescent="0.2">
      <c r="B814" s="37"/>
    </row>
    <row r="815" spans="2:2" x14ac:dyDescent="0.2">
      <c r="B815" s="37"/>
    </row>
    <row r="816" spans="2:2" x14ac:dyDescent="0.2">
      <c r="B816" s="37"/>
    </row>
    <row r="817" spans="2:2" x14ac:dyDescent="0.2">
      <c r="B817" s="37"/>
    </row>
    <row r="818" spans="2:2" x14ac:dyDescent="0.2">
      <c r="B818" s="37"/>
    </row>
    <row r="819" spans="2:2" x14ac:dyDescent="0.2">
      <c r="B819" s="37"/>
    </row>
    <row r="820" spans="2:2" x14ac:dyDescent="0.2">
      <c r="B820" s="37"/>
    </row>
    <row r="821" spans="2:2" x14ac:dyDescent="0.2">
      <c r="B821" s="37"/>
    </row>
    <row r="822" spans="2:2" x14ac:dyDescent="0.2">
      <c r="B822" s="37"/>
    </row>
    <row r="823" spans="2:2" x14ac:dyDescent="0.2">
      <c r="B823" s="37"/>
    </row>
    <row r="824" spans="2:2" x14ac:dyDescent="0.2">
      <c r="B824" s="37"/>
    </row>
    <row r="825" spans="2:2" x14ac:dyDescent="0.2">
      <c r="B825" s="37"/>
    </row>
    <row r="826" spans="2:2" x14ac:dyDescent="0.2">
      <c r="B826" s="37"/>
    </row>
    <row r="827" spans="2:2" x14ac:dyDescent="0.2">
      <c r="B827" s="37"/>
    </row>
    <row r="828" spans="2:2" x14ac:dyDescent="0.2">
      <c r="B828" s="37"/>
    </row>
    <row r="829" spans="2:2" x14ac:dyDescent="0.2">
      <c r="B829" s="37"/>
    </row>
    <row r="830" spans="2:2" x14ac:dyDescent="0.2">
      <c r="B830" s="37"/>
    </row>
    <row r="831" spans="2:2" x14ac:dyDescent="0.2">
      <c r="B831" s="37"/>
    </row>
    <row r="832" spans="2:2" x14ac:dyDescent="0.2">
      <c r="B832" s="37"/>
    </row>
    <row r="833" spans="2:2" x14ac:dyDescent="0.2">
      <c r="B833" s="37"/>
    </row>
    <row r="834" spans="2:2" x14ac:dyDescent="0.2">
      <c r="B834" s="37"/>
    </row>
    <row r="835" spans="2:2" x14ac:dyDescent="0.2">
      <c r="B835" s="37"/>
    </row>
    <row r="836" spans="2:2" x14ac:dyDescent="0.2">
      <c r="B836" s="37"/>
    </row>
    <row r="837" spans="2:2" x14ac:dyDescent="0.2">
      <c r="B837" s="37"/>
    </row>
    <row r="838" spans="2:2" x14ac:dyDescent="0.2">
      <c r="B838" s="37"/>
    </row>
    <row r="839" spans="2:2" x14ac:dyDescent="0.2">
      <c r="B839" s="37"/>
    </row>
    <row r="840" spans="2:2" x14ac:dyDescent="0.2">
      <c r="B840" s="37"/>
    </row>
    <row r="841" spans="2:2" x14ac:dyDescent="0.2">
      <c r="B841" s="37"/>
    </row>
    <row r="842" spans="2:2" x14ac:dyDescent="0.2">
      <c r="B842" s="37"/>
    </row>
    <row r="843" spans="2:2" x14ac:dyDescent="0.2">
      <c r="B843" s="37"/>
    </row>
    <row r="844" spans="2:2" x14ac:dyDescent="0.2">
      <c r="B844" s="37"/>
    </row>
    <row r="845" spans="2:2" x14ac:dyDescent="0.2">
      <c r="B845" s="37"/>
    </row>
    <row r="846" spans="2:2" x14ac:dyDescent="0.2">
      <c r="B846" s="37"/>
    </row>
    <row r="847" spans="2:2" x14ac:dyDescent="0.2">
      <c r="B847" s="37"/>
    </row>
    <row r="848" spans="2:2" x14ac:dyDescent="0.2">
      <c r="B848" s="37"/>
    </row>
    <row r="849" spans="2:2" x14ac:dyDescent="0.2">
      <c r="B849" s="37"/>
    </row>
    <row r="850" spans="2:2" x14ac:dyDescent="0.2">
      <c r="B850" s="37"/>
    </row>
    <row r="851" spans="2:2" x14ac:dyDescent="0.2">
      <c r="B851" s="37"/>
    </row>
    <row r="852" spans="2:2" x14ac:dyDescent="0.2">
      <c r="B852" s="37"/>
    </row>
    <row r="853" spans="2:2" x14ac:dyDescent="0.2">
      <c r="B853" s="37"/>
    </row>
    <row r="854" spans="2:2" x14ac:dyDescent="0.2">
      <c r="B854" s="37"/>
    </row>
    <row r="855" spans="2:2" x14ac:dyDescent="0.2">
      <c r="B855" s="37"/>
    </row>
    <row r="856" spans="2:2" x14ac:dyDescent="0.2">
      <c r="B856" s="37"/>
    </row>
    <row r="857" spans="2:2" x14ac:dyDescent="0.2">
      <c r="B857" s="37"/>
    </row>
    <row r="858" spans="2:2" x14ac:dyDescent="0.2">
      <c r="B858" s="37"/>
    </row>
    <row r="859" spans="2:2" x14ac:dyDescent="0.2">
      <c r="B859" s="37"/>
    </row>
    <row r="860" spans="2:2" x14ac:dyDescent="0.2">
      <c r="B860" s="37"/>
    </row>
    <row r="861" spans="2:2" x14ac:dyDescent="0.2">
      <c r="B861" s="37"/>
    </row>
    <row r="862" spans="2:2" x14ac:dyDescent="0.2">
      <c r="B862" s="37"/>
    </row>
    <row r="863" spans="2:2" x14ac:dyDescent="0.2">
      <c r="B863" s="37"/>
    </row>
    <row r="864" spans="2:2" x14ac:dyDescent="0.2">
      <c r="B864" s="37"/>
    </row>
    <row r="865" spans="2:2" x14ac:dyDescent="0.2">
      <c r="B865" s="37"/>
    </row>
    <row r="866" spans="2:2" x14ac:dyDescent="0.2">
      <c r="B866" s="37"/>
    </row>
    <row r="867" spans="2:2" x14ac:dyDescent="0.2">
      <c r="B867" s="37"/>
    </row>
    <row r="868" spans="2:2" x14ac:dyDescent="0.2">
      <c r="B868" s="37"/>
    </row>
    <row r="869" spans="2:2" x14ac:dyDescent="0.2">
      <c r="B869" s="37"/>
    </row>
    <row r="870" spans="2:2" x14ac:dyDescent="0.2">
      <c r="B870" s="37"/>
    </row>
    <row r="871" spans="2:2" x14ac:dyDescent="0.2">
      <c r="B871" s="37"/>
    </row>
    <row r="872" spans="2:2" x14ac:dyDescent="0.2">
      <c r="B872" s="37"/>
    </row>
    <row r="873" spans="2:2" x14ac:dyDescent="0.2">
      <c r="B873" s="37"/>
    </row>
    <row r="874" spans="2:2" x14ac:dyDescent="0.2">
      <c r="B874" s="37"/>
    </row>
    <row r="875" spans="2:2" x14ac:dyDescent="0.2">
      <c r="B875" s="37"/>
    </row>
    <row r="876" spans="2:2" x14ac:dyDescent="0.2">
      <c r="B876" s="37"/>
    </row>
    <row r="877" spans="2:2" x14ac:dyDescent="0.2">
      <c r="B877" s="37"/>
    </row>
    <row r="878" spans="2:2" x14ac:dyDescent="0.2">
      <c r="B878" s="37"/>
    </row>
    <row r="879" spans="2:2" x14ac:dyDescent="0.2">
      <c r="B879" s="37"/>
    </row>
    <row r="880" spans="2:2" x14ac:dyDescent="0.2">
      <c r="B880" s="37"/>
    </row>
    <row r="881" spans="2:2" x14ac:dyDescent="0.2">
      <c r="B881" s="37"/>
    </row>
    <row r="882" spans="2:2" x14ac:dyDescent="0.2">
      <c r="B882" s="37"/>
    </row>
    <row r="883" spans="2:2" x14ac:dyDescent="0.2">
      <c r="B883" s="37"/>
    </row>
    <row r="884" spans="2:2" x14ac:dyDescent="0.2">
      <c r="B884" s="37"/>
    </row>
    <row r="885" spans="2:2" x14ac:dyDescent="0.2">
      <c r="B885" s="37"/>
    </row>
    <row r="886" spans="2:2" x14ac:dyDescent="0.2">
      <c r="B886" s="37"/>
    </row>
    <row r="887" spans="2:2" x14ac:dyDescent="0.2">
      <c r="B887" s="37"/>
    </row>
    <row r="888" spans="2:2" x14ac:dyDescent="0.2">
      <c r="B888" s="37"/>
    </row>
    <row r="889" spans="2:2" x14ac:dyDescent="0.2">
      <c r="B889" s="37"/>
    </row>
    <row r="890" spans="2:2" x14ac:dyDescent="0.2">
      <c r="B890" s="37"/>
    </row>
    <row r="891" spans="2:2" x14ac:dyDescent="0.2">
      <c r="B891" s="37"/>
    </row>
    <row r="892" spans="2:2" x14ac:dyDescent="0.2">
      <c r="B892" s="37"/>
    </row>
    <row r="893" spans="2:2" x14ac:dyDescent="0.2">
      <c r="B893" s="37"/>
    </row>
    <row r="894" spans="2:2" x14ac:dyDescent="0.2">
      <c r="B894" s="37"/>
    </row>
    <row r="895" spans="2:2" x14ac:dyDescent="0.2">
      <c r="B895" s="37"/>
    </row>
    <row r="896" spans="2:2" x14ac:dyDescent="0.2">
      <c r="B896" s="37"/>
    </row>
    <row r="897" spans="2:2" x14ac:dyDescent="0.2">
      <c r="B897" s="37"/>
    </row>
    <row r="898" spans="2:2" x14ac:dyDescent="0.2">
      <c r="B898" s="37"/>
    </row>
    <row r="899" spans="2:2" x14ac:dyDescent="0.2">
      <c r="B899" s="37"/>
    </row>
    <row r="900" spans="2:2" x14ac:dyDescent="0.2">
      <c r="B900" s="37"/>
    </row>
    <row r="901" spans="2:2" x14ac:dyDescent="0.2">
      <c r="B901" s="37"/>
    </row>
    <row r="902" spans="2:2" x14ac:dyDescent="0.2">
      <c r="B902" s="37"/>
    </row>
    <row r="903" spans="2:2" x14ac:dyDescent="0.2">
      <c r="B903" s="37"/>
    </row>
    <row r="904" spans="2:2" x14ac:dyDescent="0.2">
      <c r="B904" s="37"/>
    </row>
    <row r="905" spans="2:2" x14ac:dyDescent="0.2">
      <c r="B905" s="37"/>
    </row>
    <row r="906" spans="2:2" x14ac:dyDescent="0.2">
      <c r="B906" s="37"/>
    </row>
    <row r="907" spans="2:2" x14ac:dyDescent="0.2">
      <c r="B907" s="37"/>
    </row>
    <row r="908" spans="2:2" x14ac:dyDescent="0.2">
      <c r="B908" s="37"/>
    </row>
    <row r="909" spans="2:2" x14ac:dyDescent="0.2">
      <c r="B909" s="37"/>
    </row>
    <row r="910" spans="2:2" x14ac:dyDescent="0.2">
      <c r="B910" s="37"/>
    </row>
    <row r="911" spans="2:2" x14ac:dyDescent="0.2">
      <c r="B911" s="37"/>
    </row>
    <row r="912" spans="2:2" x14ac:dyDescent="0.2">
      <c r="B912" s="37"/>
    </row>
    <row r="913" spans="2:2" x14ac:dyDescent="0.2">
      <c r="B913" s="37"/>
    </row>
    <row r="914" spans="2:2" x14ac:dyDescent="0.2">
      <c r="B914" s="37"/>
    </row>
    <row r="915" spans="2:2" x14ac:dyDescent="0.2">
      <c r="B915" s="37"/>
    </row>
    <row r="916" spans="2:2" x14ac:dyDescent="0.2">
      <c r="B916" s="37"/>
    </row>
    <row r="917" spans="2:2" x14ac:dyDescent="0.2">
      <c r="B917" s="37"/>
    </row>
    <row r="918" spans="2:2" x14ac:dyDescent="0.2">
      <c r="B918" s="37"/>
    </row>
    <row r="919" spans="2:2" x14ac:dyDescent="0.2">
      <c r="B919" s="37"/>
    </row>
    <row r="920" spans="2:2" x14ac:dyDescent="0.2">
      <c r="B920" s="37"/>
    </row>
    <row r="921" spans="2:2" x14ac:dyDescent="0.2">
      <c r="B921" s="37"/>
    </row>
    <row r="922" spans="2:2" x14ac:dyDescent="0.2">
      <c r="B922" s="37"/>
    </row>
    <row r="923" spans="2:2" x14ac:dyDescent="0.2">
      <c r="B923" s="37"/>
    </row>
  </sheetData>
  <mergeCells count="1">
    <mergeCell ref="T2:U2"/>
  </mergeCells>
  <pageMargins left="0.5" right="0.5" top="1" bottom="0.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6600"/>
  </sheetPr>
  <dimension ref="A1:H6"/>
  <sheetViews>
    <sheetView zoomScale="90" zoomScaleNormal="90" workbookViewId="0">
      <pane ySplit="5" topLeftCell="A6" activePane="bottomLeft" state="frozen"/>
      <selection pane="bottomLeft" activeCell="C10" sqref="C10"/>
    </sheetView>
  </sheetViews>
  <sheetFormatPr defaultColWidth="9.140625" defaultRowHeight="12.75" x14ac:dyDescent="0.2"/>
  <cols>
    <col min="1" max="1" width="10.5703125" style="29" customWidth="1"/>
    <col min="2" max="2" width="49.85546875" style="2" customWidth="1"/>
    <col min="3" max="3" width="52" style="2" customWidth="1"/>
    <col min="4" max="5" width="24.5703125" style="3" customWidth="1"/>
    <col min="6" max="6" width="5.85546875" style="3" customWidth="1"/>
    <col min="7" max="8" width="21.140625" style="2" customWidth="1"/>
    <col min="9" max="16384" width="9.140625" style="2"/>
  </cols>
  <sheetData>
    <row r="1" spans="1:8" x14ac:dyDescent="0.2">
      <c r="A1" s="85" t="s">
        <v>53</v>
      </c>
      <c r="B1" s="36"/>
      <c r="C1" s="36"/>
    </row>
    <row r="3" spans="1:8" x14ac:dyDescent="0.2">
      <c r="B3" s="2" t="s">
        <v>113</v>
      </c>
      <c r="D3" s="30" t="s">
        <v>41</v>
      </c>
      <c r="E3" s="30" t="s">
        <v>42</v>
      </c>
      <c r="F3" s="30"/>
      <c r="G3" s="96" t="s">
        <v>47</v>
      </c>
      <c r="H3" s="96"/>
    </row>
    <row r="4" spans="1:8" x14ac:dyDescent="0.2">
      <c r="A4" s="15" t="s">
        <v>0</v>
      </c>
      <c r="B4" s="16" t="s">
        <v>2</v>
      </c>
      <c r="C4" s="16" t="s">
        <v>3</v>
      </c>
      <c r="D4" s="31" t="s">
        <v>44</v>
      </c>
      <c r="E4" s="31" t="s">
        <v>43</v>
      </c>
      <c r="F4" s="31"/>
      <c r="G4" s="16" t="s">
        <v>45</v>
      </c>
      <c r="H4" s="16" t="s">
        <v>46</v>
      </c>
    </row>
    <row r="5" spans="1:8" x14ac:dyDescent="0.2">
      <c r="A5" s="19"/>
      <c r="B5" s="32"/>
      <c r="C5" s="33" t="s">
        <v>1</v>
      </c>
      <c r="D5" s="21">
        <f>SUM(D7:D3000)</f>
        <v>0</v>
      </c>
      <c r="E5" s="21">
        <f>SUM(E7:E3000)</f>
        <v>0</v>
      </c>
      <c r="F5" s="21"/>
      <c r="G5" s="34">
        <f>D5/1.06</f>
        <v>0</v>
      </c>
      <c r="H5" s="34">
        <f>G5*0.06</f>
        <v>0</v>
      </c>
    </row>
    <row r="6" spans="1:8" s="25" customFormat="1" x14ac:dyDescent="0.2">
      <c r="A6" s="24">
        <v>43831</v>
      </c>
      <c r="B6" s="25" t="s">
        <v>40</v>
      </c>
      <c r="C6" s="25" t="s">
        <v>34</v>
      </c>
      <c r="D6" s="26">
        <v>150</v>
      </c>
      <c r="E6" s="26">
        <v>350</v>
      </c>
      <c r="F6" s="26"/>
    </row>
  </sheetData>
  <mergeCells count="1">
    <mergeCell ref="G3:H3"/>
  </mergeCells>
  <pageMargins left="0.5" right="0.5" top="1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6"/>
  <sheetViews>
    <sheetView workbookViewId="0">
      <selection activeCell="A7" sqref="A7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67</v>
      </c>
      <c r="B1" s="36"/>
      <c r="C1" s="79"/>
      <c r="D1" s="80"/>
      <c r="E1" s="81"/>
      <c r="F1" s="80"/>
      <c r="G1" s="80"/>
      <c r="H1" s="80"/>
      <c r="I1" s="80"/>
    </row>
    <row r="2" spans="1:10" x14ac:dyDescent="0.25">
      <c r="A2" s="35" t="s">
        <v>98</v>
      </c>
      <c r="B2" s="82"/>
      <c r="C2" s="79"/>
      <c r="D2" s="80"/>
      <c r="E2" s="81"/>
      <c r="F2" s="80"/>
      <c r="G2" s="80"/>
      <c r="H2" s="80"/>
      <c r="I2" s="80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90</v>
      </c>
      <c r="C4" s="52"/>
      <c r="D4" s="68" t="s">
        <v>89</v>
      </c>
      <c r="E4" s="98" t="s">
        <v>73</v>
      </c>
      <c r="F4" s="98"/>
      <c r="G4" s="97" t="s">
        <v>74</v>
      </c>
      <c r="H4" s="97"/>
    </row>
    <row r="5" spans="1:10" s="63" customFormat="1" ht="26.25" x14ac:dyDescent="0.25">
      <c r="A5" s="59" t="s">
        <v>0</v>
      </c>
      <c r="B5" s="60" t="s">
        <v>4</v>
      </c>
      <c r="C5" s="61" t="s">
        <v>63</v>
      </c>
      <c r="D5" s="64" t="s">
        <v>68</v>
      </c>
      <c r="E5" s="62" t="s">
        <v>69</v>
      </c>
      <c r="F5" s="62" t="s">
        <v>70</v>
      </c>
      <c r="G5" s="66" t="s">
        <v>75</v>
      </c>
      <c r="H5" s="66" t="s">
        <v>76</v>
      </c>
      <c r="J5" s="69" t="s">
        <v>77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78</v>
      </c>
    </row>
    <row r="7" spans="1:10" x14ac:dyDescent="0.25">
      <c r="A7" s="24"/>
      <c r="B7" s="25"/>
      <c r="C7" s="50"/>
      <c r="E7" s="28"/>
    </row>
    <row r="8" spans="1:10" x14ac:dyDescent="0.25">
      <c r="J8" t="s">
        <v>83</v>
      </c>
    </row>
    <row r="9" spans="1:10" x14ac:dyDescent="0.25">
      <c r="J9" t="s">
        <v>79</v>
      </c>
    </row>
    <row r="11" spans="1:10" x14ac:dyDescent="0.25">
      <c r="J11" t="s">
        <v>84</v>
      </c>
    </row>
    <row r="12" spans="1:10" x14ac:dyDescent="0.25">
      <c r="J12" t="s">
        <v>80</v>
      </c>
    </row>
    <row r="13" spans="1:10" x14ac:dyDescent="0.25">
      <c r="J13" t="s">
        <v>81</v>
      </c>
    </row>
    <row r="15" spans="1:10" x14ac:dyDescent="0.25">
      <c r="J15" t="s">
        <v>85</v>
      </c>
    </row>
    <row r="16" spans="1:10" x14ac:dyDescent="0.25">
      <c r="J16" t="s">
        <v>82</v>
      </c>
    </row>
  </sheetData>
  <mergeCells count="2">
    <mergeCell ref="G4:H4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G9"/>
  <sheetViews>
    <sheetView workbookViewId="0">
      <selection activeCell="F15" sqref="F15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4" style="6" customWidth="1"/>
    <col min="5" max="6" width="14" customWidth="1"/>
  </cols>
  <sheetData>
    <row r="1" spans="1:7" x14ac:dyDescent="0.25">
      <c r="A1" s="78" t="s">
        <v>64</v>
      </c>
      <c r="B1" s="36"/>
      <c r="C1" s="79"/>
      <c r="D1" s="81"/>
      <c r="E1" s="80"/>
      <c r="F1" s="80"/>
      <c r="G1" s="80"/>
    </row>
    <row r="2" spans="1:7" x14ac:dyDescent="0.25">
      <c r="A2" s="35" t="s">
        <v>99</v>
      </c>
      <c r="B2" s="35"/>
      <c r="C2" s="86"/>
      <c r="D2" s="87"/>
      <c r="E2" s="88"/>
      <c r="F2" s="88"/>
      <c r="G2" s="88"/>
    </row>
    <row r="3" spans="1:7" x14ac:dyDescent="0.25">
      <c r="A3" s="7"/>
      <c r="B3" s="7"/>
      <c r="C3" s="51"/>
    </row>
    <row r="4" spans="1:7" x14ac:dyDescent="0.25">
      <c r="A4" s="7"/>
      <c r="B4" s="7">
        <f>'PRINT - Income Statement'!A6</f>
        <v>0</v>
      </c>
      <c r="C4" s="51"/>
    </row>
    <row r="5" spans="1:7" x14ac:dyDescent="0.25">
      <c r="A5" s="7"/>
      <c r="B5" s="7"/>
      <c r="C5" s="51"/>
    </row>
    <row r="6" spans="1:7" x14ac:dyDescent="0.25">
      <c r="A6" s="4"/>
      <c r="B6" s="7"/>
      <c r="C6" s="51"/>
    </row>
    <row r="7" spans="1:7" x14ac:dyDescent="0.25">
      <c r="A7" s="15" t="s">
        <v>0</v>
      </c>
      <c r="B7" s="16" t="s">
        <v>4</v>
      </c>
      <c r="C7" s="53" t="s">
        <v>63</v>
      </c>
      <c r="D7" s="49" t="s">
        <v>59</v>
      </c>
      <c r="E7" s="49" t="s">
        <v>60</v>
      </c>
      <c r="F7" s="49" t="s">
        <v>61</v>
      </c>
    </row>
    <row r="8" spans="1:7" x14ac:dyDescent="0.25">
      <c r="A8" s="19"/>
      <c r="B8" s="20" t="s">
        <v>1</v>
      </c>
      <c r="C8" s="54"/>
      <c r="D8" s="23">
        <f>SUM(D10:D1002)</f>
        <v>0</v>
      </c>
      <c r="E8" s="23">
        <f t="shared" ref="E8:F8" si="0">SUM(E10:E1002)</f>
        <v>0</v>
      </c>
      <c r="F8" s="23">
        <f t="shared" si="0"/>
        <v>0</v>
      </c>
    </row>
    <row r="9" spans="1:7" x14ac:dyDescent="0.25">
      <c r="A9" s="24"/>
      <c r="B9" s="25"/>
      <c r="C9" s="50"/>
      <c r="D9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tabSelected="1" topLeftCell="A4" zoomScale="90" zoomScaleNormal="90" workbookViewId="0">
      <selection activeCell="F22" sqref="F22"/>
    </sheetView>
  </sheetViews>
  <sheetFormatPr defaultColWidth="9.140625" defaultRowHeight="12.75" x14ac:dyDescent="0.2"/>
  <cols>
    <col min="1" max="1" width="28.28515625" style="2" customWidth="1"/>
    <col min="2" max="5" width="18.140625" style="2" customWidth="1"/>
    <col min="6" max="6" width="36.28515625" style="2" customWidth="1"/>
    <col min="7" max="16384" width="9.140625" style="2"/>
  </cols>
  <sheetData>
    <row r="1" spans="1:6" x14ac:dyDescent="0.2">
      <c r="A1" s="35" t="s">
        <v>97</v>
      </c>
      <c r="B1" s="35"/>
      <c r="C1" s="35"/>
      <c r="D1" s="35"/>
    </row>
    <row r="2" spans="1:6" x14ac:dyDescent="0.2">
      <c r="A2" s="35" t="s">
        <v>88</v>
      </c>
      <c r="B2" s="36"/>
      <c r="C2" s="36"/>
      <c r="D2" s="36"/>
    </row>
    <row r="3" spans="1:6" x14ac:dyDescent="0.2">
      <c r="A3" s="35" t="s">
        <v>33</v>
      </c>
      <c r="B3" s="36"/>
      <c r="C3" s="36"/>
      <c r="D3" s="36"/>
    </row>
    <row r="6" spans="1:6" ht="15.75" x14ac:dyDescent="0.25">
      <c r="A6" s="89"/>
      <c r="B6" s="46"/>
    </row>
    <row r="7" spans="1:6" ht="15" x14ac:dyDescent="0.25">
      <c r="F7" s="70"/>
    </row>
    <row r="8" spans="1:6" ht="15.75" x14ac:dyDescent="0.2">
      <c r="F8" s="91" t="s">
        <v>100</v>
      </c>
    </row>
    <row r="9" spans="1:6" ht="15.75" x14ac:dyDescent="0.2">
      <c r="A9" s="76" t="s">
        <v>30</v>
      </c>
      <c r="F9" s="91" t="s">
        <v>107</v>
      </c>
    </row>
    <row r="10" spans="1:6" ht="15.75" x14ac:dyDescent="0.2">
      <c r="A10" s="2" t="s">
        <v>25</v>
      </c>
      <c r="B10" s="3">
        <f>INCOME!E5</f>
        <v>0</v>
      </c>
      <c r="F10" s="91" t="s">
        <v>109</v>
      </c>
    </row>
    <row r="11" spans="1:6" ht="15" x14ac:dyDescent="0.2">
      <c r="A11" s="2" t="s">
        <v>26</v>
      </c>
      <c r="B11" s="38">
        <f>INCOME!D5</f>
        <v>0</v>
      </c>
      <c r="F11" s="93" t="s">
        <v>108</v>
      </c>
    </row>
    <row r="12" spans="1:6" ht="15.75" x14ac:dyDescent="0.2">
      <c r="A12" s="37" t="s">
        <v>27</v>
      </c>
      <c r="B12" s="39">
        <f>SUM(B10:B11)</f>
        <v>0</v>
      </c>
      <c r="F12" s="92"/>
    </row>
    <row r="13" spans="1:6" ht="15.75" x14ac:dyDescent="0.2">
      <c r="F13" s="92"/>
    </row>
    <row r="14" spans="1:6" x14ac:dyDescent="0.2">
      <c r="A14" s="2" t="s">
        <v>48</v>
      </c>
      <c r="B14" s="3">
        <f>EXPENSES!U6</f>
        <v>0</v>
      </c>
    </row>
    <row r="15" spans="1:6" x14ac:dyDescent="0.2">
      <c r="A15" s="2" t="s">
        <v>71</v>
      </c>
      <c r="B15" s="38">
        <f>EXPENSES!T6</f>
        <v>0</v>
      </c>
    </row>
    <row r="16" spans="1:6" x14ac:dyDescent="0.2">
      <c r="A16" s="37" t="s">
        <v>39</v>
      </c>
      <c r="B16" s="39">
        <f>SUM(B14:B15)</f>
        <v>0</v>
      </c>
    </row>
    <row r="17" spans="1:7" x14ac:dyDescent="0.2">
      <c r="A17" s="40"/>
      <c r="B17" s="41"/>
    </row>
    <row r="18" spans="1:7" x14ac:dyDescent="0.2">
      <c r="A18" s="40" t="s">
        <v>28</v>
      </c>
      <c r="B18" s="42">
        <f>B12-B16</f>
        <v>0</v>
      </c>
    </row>
    <row r="20" spans="1:7" x14ac:dyDescent="0.2">
      <c r="A20" s="77" t="s">
        <v>31</v>
      </c>
    </row>
    <row r="21" spans="1:7" x14ac:dyDescent="0.2">
      <c r="A21" s="2" t="s">
        <v>8</v>
      </c>
      <c r="B21" s="3">
        <f>EXPENSES!C6</f>
        <v>0</v>
      </c>
    </row>
    <row r="22" spans="1:7" x14ac:dyDescent="0.2">
      <c r="A22" s="2" t="s">
        <v>5</v>
      </c>
      <c r="B22" s="3">
        <f>EXPENSES!D6</f>
        <v>0</v>
      </c>
    </row>
    <row r="23" spans="1:7" x14ac:dyDescent="0.2">
      <c r="A23" s="2" t="s">
        <v>22</v>
      </c>
      <c r="B23" s="3">
        <f>EXPENSES!E6</f>
        <v>0</v>
      </c>
    </row>
    <row r="24" spans="1:7" x14ac:dyDescent="0.2">
      <c r="A24" s="2" t="s">
        <v>18</v>
      </c>
      <c r="B24" s="3">
        <f>EXPENSES!F6</f>
        <v>0</v>
      </c>
    </row>
    <row r="25" spans="1:7" ht="15" x14ac:dyDescent="0.2">
      <c r="A25" s="2" t="s">
        <v>23</v>
      </c>
      <c r="B25" s="3">
        <f>EXPENSES!G6</f>
        <v>0</v>
      </c>
      <c r="G25" s="93"/>
    </row>
    <row r="26" spans="1:7" x14ac:dyDescent="0.2">
      <c r="A26" s="2" t="s">
        <v>11</v>
      </c>
      <c r="B26" s="3">
        <f>EXPENSES!H6</f>
        <v>0</v>
      </c>
    </row>
    <row r="27" spans="1:7" x14ac:dyDescent="0.2">
      <c r="A27" s="2" t="s">
        <v>14</v>
      </c>
      <c r="B27" s="3">
        <f>EXPENSES!I6</f>
        <v>0</v>
      </c>
    </row>
    <row r="28" spans="1:7" x14ac:dyDescent="0.2">
      <c r="A28" s="2" t="s">
        <v>7</v>
      </c>
      <c r="B28" s="3">
        <f>EXPENSES!J6</f>
        <v>0</v>
      </c>
    </row>
    <row r="29" spans="1:7" x14ac:dyDescent="0.2">
      <c r="A29" s="2" t="s">
        <v>24</v>
      </c>
      <c r="B29" s="3">
        <f>EXPENSES!K6</f>
        <v>0</v>
      </c>
    </row>
    <row r="30" spans="1:7" x14ac:dyDescent="0.2">
      <c r="A30" s="2" t="s">
        <v>10</v>
      </c>
      <c r="B30" s="3">
        <f>EXPENSES!L6</f>
        <v>0</v>
      </c>
    </row>
    <row r="31" spans="1:7" x14ac:dyDescent="0.2">
      <c r="A31" s="2" t="s">
        <v>13</v>
      </c>
      <c r="B31" s="3">
        <f>EXPENSES!M6</f>
        <v>0</v>
      </c>
    </row>
    <row r="32" spans="1:7" x14ac:dyDescent="0.2">
      <c r="A32" s="2" t="s">
        <v>17</v>
      </c>
      <c r="B32" s="3">
        <f>EXPENSES!N6</f>
        <v>0</v>
      </c>
    </row>
    <row r="33" spans="1:2" x14ac:dyDescent="0.2">
      <c r="A33" s="2" t="s">
        <v>9</v>
      </c>
      <c r="B33" s="3">
        <f>EXPENSES!O6</f>
        <v>0</v>
      </c>
    </row>
    <row r="34" spans="1:2" x14ac:dyDescent="0.2">
      <c r="A34" s="2" t="s">
        <v>19</v>
      </c>
      <c r="B34" s="3">
        <f>EXPENSES!P6</f>
        <v>0</v>
      </c>
    </row>
    <row r="35" spans="1:2" x14ac:dyDescent="0.2">
      <c r="A35" s="2" t="s">
        <v>15</v>
      </c>
      <c r="B35" s="3">
        <f>EXPENSES!Q6</f>
        <v>0</v>
      </c>
    </row>
    <row r="36" spans="1:2" x14ac:dyDescent="0.2">
      <c r="A36" s="2" t="s">
        <v>111</v>
      </c>
      <c r="B36" s="3">
        <f>EXPENSES!R6</f>
        <v>0</v>
      </c>
    </row>
    <row r="37" spans="1:2" x14ac:dyDescent="0.2">
      <c r="A37" s="2" t="s">
        <v>16</v>
      </c>
      <c r="B37" s="38">
        <f>EXPENSES!S6</f>
        <v>0</v>
      </c>
    </row>
    <row r="38" spans="1:2" x14ac:dyDescent="0.2">
      <c r="A38" s="40" t="s">
        <v>29</v>
      </c>
      <c r="B38" s="41">
        <f>SUM(B21:B37)</f>
        <v>0</v>
      </c>
    </row>
    <row r="40" spans="1:2" ht="13.5" thickBot="1" x14ac:dyDescent="0.25">
      <c r="A40" s="37" t="s">
        <v>32</v>
      </c>
      <c r="B40" s="43">
        <f>B18-B38</f>
        <v>0</v>
      </c>
    </row>
    <row r="41" spans="1:2" ht="13.5" thickTop="1" x14ac:dyDescent="0.2"/>
    <row r="42" spans="1:2" x14ac:dyDescent="0.2">
      <c r="A42" s="2" t="s">
        <v>105</v>
      </c>
      <c r="B42" s="39">
        <f>EXPENSES!V6*0.54</f>
        <v>0</v>
      </c>
    </row>
    <row r="43" spans="1:2" x14ac:dyDescent="0.2">
      <c r="A43" s="2" t="s">
        <v>106</v>
      </c>
      <c r="B43" s="94">
        <f>SUM(B40-B42)</f>
        <v>0</v>
      </c>
    </row>
    <row r="44" spans="1:2" x14ac:dyDescent="0.2">
      <c r="B44" s="94"/>
    </row>
    <row r="46" spans="1:2" x14ac:dyDescent="0.2">
      <c r="A46" s="2" t="s">
        <v>72</v>
      </c>
    </row>
    <row r="47" spans="1:2" x14ac:dyDescent="0.2">
      <c r="A47" s="2" t="s">
        <v>110</v>
      </c>
    </row>
    <row r="49" spans="1:5" x14ac:dyDescent="0.2">
      <c r="A49" s="48" t="s">
        <v>56</v>
      </c>
    </row>
    <row r="50" spans="1:5" x14ac:dyDescent="0.2">
      <c r="A50" s="44"/>
      <c r="B50" s="45"/>
    </row>
    <row r="51" spans="1:5" x14ac:dyDescent="0.2">
      <c r="A51" s="57" t="s">
        <v>55</v>
      </c>
      <c r="B51" s="56" t="s">
        <v>66</v>
      </c>
    </row>
    <row r="52" spans="1:5" x14ac:dyDescent="0.2">
      <c r="A52" s="37"/>
      <c r="B52" s="37"/>
    </row>
    <row r="53" spans="1:5" x14ac:dyDescent="0.2">
      <c r="B53" s="90" t="s">
        <v>96</v>
      </c>
      <c r="C53" s="90"/>
    </row>
    <row r="54" spans="1:5" x14ac:dyDescent="0.2">
      <c r="A54" s="58" t="s">
        <v>86</v>
      </c>
      <c r="B54" s="2" t="s">
        <v>92</v>
      </c>
      <c r="C54" s="2" t="s">
        <v>93</v>
      </c>
      <c r="D54" s="2" t="s">
        <v>94</v>
      </c>
      <c r="E54" s="2" t="s">
        <v>95</v>
      </c>
    </row>
    <row r="55" spans="1:5" x14ac:dyDescent="0.2">
      <c r="A55" s="73" t="s">
        <v>54</v>
      </c>
      <c r="B55" s="74">
        <f>'draws &amp; deposits &amp; loans'!D6</f>
        <v>0</v>
      </c>
      <c r="C55" s="74">
        <f>'2 - DDL'!D6</f>
        <v>0</v>
      </c>
      <c r="D55" s="74">
        <f>'3 - DDL'!D6</f>
        <v>0</v>
      </c>
      <c r="E55" s="74">
        <f>'4 - DDL'!D6</f>
        <v>0</v>
      </c>
    </row>
    <row r="56" spans="1:5" x14ac:dyDescent="0.2">
      <c r="A56" s="45" t="s">
        <v>65</v>
      </c>
      <c r="B56" s="75">
        <f>'draws &amp; deposits &amp; loans'!E6+'draws &amp; deposits &amp; loans'!F6</f>
        <v>0</v>
      </c>
      <c r="C56" s="75">
        <f>'2 - DDL'!E6+'2 - DDL'!F6</f>
        <v>0</v>
      </c>
      <c r="D56" s="75">
        <f>'3 - DDL'!E6+'3 - DDL'!F6</f>
        <v>0</v>
      </c>
      <c r="E56" s="75">
        <f>'4 - DDL'!E6+'4 - DDL'!F6</f>
        <v>0</v>
      </c>
    </row>
    <row r="57" spans="1:5" x14ac:dyDescent="0.2">
      <c r="A57" s="71" t="s">
        <v>87</v>
      </c>
      <c r="B57" s="72">
        <f>'draws &amp; deposits &amp; loans'!G6-'draws &amp; deposits &amp; loans'!H6</f>
        <v>0</v>
      </c>
      <c r="C57" s="72">
        <f>'2 - DDL'!G6-'2 - DDL'!H6</f>
        <v>0</v>
      </c>
      <c r="D57" s="72">
        <f>'3 - DDL'!G6-'3 - DDL'!H6</f>
        <v>0</v>
      </c>
      <c r="E57" s="72">
        <f>'4 - DDL'!G6-'4 - DDL'!H6</f>
        <v>0</v>
      </c>
    </row>
  </sheetData>
  <hyperlinks>
    <hyperlink ref="F11" r:id="rId1" xr:uid="{62AD8B73-2280-443B-A1CF-5FF0F7866539}"/>
  </hyperlinks>
  <pageMargins left="0.25" right="0.25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67</v>
      </c>
      <c r="B1" s="36"/>
      <c r="C1" s="79"/>
      <c r="D1" s="80"/>
      <c r="E1" s="81"/>
      <c r="F1" s="80"/>
      <c r="G1" s="80"/>
      <c r="H1" s="80"/>
    </row>
    <row r="2" spans="1:10" x14ac:dyDescent="0.25">
      <c r="A2" s="7"/>
      <c r="B2" s="7"/>
      <c r="C2" s="51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91</v>
      </c>
      <c r="C4" s="52"/>
      <c r="D4" s="68" t="s">
        <v>89</v>
      </c>
      <c r="E4" s="98" t="s">
        <v>73</v>
      </c>
      <c r="F4" s="98"/>
      <c r="G4" s="97" t="s">
        <v>74</v>
      </c>
      <c r="H4" s="97"/>
    </row>
    <row r="5" spans="1:10" s="63" customFormat="1" ht="26.25" x14ac:dyDescent="0.25">
      <c r="A5" s="59" t="s">
        <v>0</v>
      </c>
      <c r="B5" s="60" t="s">
        <v>4</v>
      </c>
      <c r="C5" s="61" t="s">
        <v>63</v>
      </c>
      <c r="D5" s="64" t="s">
        <v>68</v>
      </c>
      <c r="E5" s="62" t="s">
        <v>69</v>
      </c>
      <c r="F5" s="62" t="s">
        <v>70</v>
      </c>
      <c r="G5" s="66" t="s">
        <v>75</v>
      </c>
      <c r="H5" s="66" t="s">
        <v>76</v>
      </c>
      <c r="J5" s="69" t="s">
        <v>77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78</v>
      </c>
    </row>
    <row r="7" spans="1:10" x14ac:dyDescent="0.25">
      <c r="A7" s="24">
        <v>41275</v>
      </c>
      <c r="B7" s="25" t="s">
        <v>62</v>
      </c>
      <c r="C7" s="50">
        <v>1006</v>
      </c>
      <c r="E7" s="28"/>
    </row>
    <row r="8" spans="1:10" x14ac:dyDescent="0.25">
      <c r="J8" t="s">
        <v>83</v>
      </c>
    </row>
    <row r="9" spans="1:10" x14ac:dyDescent="0.25">
      <c r="J9" t="s">
        <v>79</v>
      </c>
    </row>
    <row r="11" spans="1:10" x14ac:dyDescent="0.25">
      <c r="J11" t="s">
        <v>84</v>
      </c>
    </row>
    <row r="12" spans="1:10" x14ac:dyDescent="0.25">
      <c r="J12" t="s">
        <v>80</v>
      </c>
    </row>
    <row r="13" spans="1:10" x14ac:dyDescent="0.25">
      <c r="J13" t="s">
        <v>81</v>
      </c>
    </row>
    <row r="15" spans="1:10" x14ac:dyDescent="0.25">
      <c r="J15" t="s">
        <v>85</v>
      </c>
    </row>
    <row r="16" spans="1:10" x14ac:dyDescent="0.25">
      <c r="J16" t="s">
        <v>82</v>
      </c>
    </row>
  </sheetData>
  <mergeCells count="2">
    <mergeCell ref="E4:F4"/>
    <mergeCell ref="G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67</v>
      </c>
      <c r="B1" s="36"/>
      <c r="C1" s="79"/>
      <c r="D1" s="80"/>
      <c r="E1" s="81"/>
      <c r="F1" s="80"/>
      <c r="G1" s="80"/>
      <c r="H1" s="80"/>
    </row>
    <row r="2" spans="1:10" x14ac:dyDescent="0.25">
      <c r="A2" s="7"/>
      <c r="B2" s="7"/>
      <c r="C2" s="51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90</v>
      </c>
      <c r="C4" s="52"/>
      <c r="D4" s="68" t="s">
        <v>89</v>
      </c>
      <c r="E4" s="98" t="s">
        <v>73</v>
      </c>
      <c r="F4" s="98"/>
      <c r="G4" s="97" t="s">
        <v>74</v>
      </c>
      <c r="H4" s="97"/>
    </row>
    <row r="5" spans="1:10" s="63" customFormat="1" ht="26.25" x14ac:dyDescent="0.25">
      <c r="A5" s="59" t="s">
        <v>0</v>
      </c>
      <c r="B5" s="60" t="s">
        <v>4</v>
      </c>
      <c r="C5" s="61" t="s">
        <v>63</v>
      </c>
      <c r="D5" s="64" t="s">
        <v>68</v>
      </c>
      <c r="E5" s="62" t="s">
        <v>69</v>
      </c>
      <c r="F5" s="62" t="s">
        <v>70</v>
      </c>
      <c r="G5" s="66" t="s">
        <v>75</v>
      </c>
      <c r="H5" s="66" t="s">
        <v>76</v>
      </c>
      <c r="J5" s="69" t="s">
        <v>77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78</v>
      </c>
    </row>
    <row r="7" spans="1:10" x14ac:dyDescent="0.25">
      <c r="A7" s="24">
        <v>41275</v>
      </c>
      <c r="B7" s="25" t="s">
        <v>62</v>
      </c>
      <c r="C7" s="50">
        <v>1006</v>
      </c>
      <c r="E7" s="28"/>
    </row>
    <row r="8" spans="1:10" x14ac:dyDescent="0.25">
      <c r="J8" t="s">
        <v>83</v>
      </c>
    </row>
    <row r="9" spans="1:10" x14ac:dyDescent="0.25">
      <c r="J9" t="s">
        <v>79</v>
      </c>
    </row>
    <row r="11" spans="1:10" x14ac:dyDescent="0.25">
      <c r="J11" t="s">
        <v>84</v>
      </c>
    </row>
    <row r="12" spans="1:10" x14ac:dyDescent="0.25">
      <c r="J12" t="s">
        <v>80</v>
      </c>
    </row>
    <row r="13" spans="1:10" x14ac:dyDescent="0.25">
      <c r="J13" t="s">
        <v>81</v>
      </c>
    </row>
    <row r="15" spans="1:10" x14ac:dyDescent="0.25">
      <c r="J15" t="s">
        <v>85</v>
      </c>
    </row>
    <row r="16" spans="1:10" x14ac:dyDescent="0.25">
      <c r="J16" t="s">
        <v>82</v>
      </c>
    </row>
  </sheetData>
  <mergeCells count="2">
    <mergeCell ref="E4:F4"/>
    <mergeCell ref="G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J16"/>
  <sheetViews>
    <sheetView workbookViewId="0">
      <selection activeCell="B13" sqref="B13"/>
    </sheetView>
  </sheetViews>
  <sheetFormatPr defaultRowHeight="15" x14ac:dyDescent="0.25"/>
  <cols>
    <col min="1" max="1" width="7.140625" customWidth="1"/>
    <col min="2" max="2" width="34.28515625" bestFit="1" customWidth="1"/>
    <col min="3" max="3" width="13.42578125" style="55" bestFit="1" customWidth="1"/>
    <col min="4" max="4" width="15.42578125" customWidth="1"/>
    <col min="5" max="5" width="15.42578125" style="6" customWidth="1"/>
    <col min="6" max="8" width="15.42578125" customWidth="1"/>
    <col min="9" max="9" width="6.5703125" customWidth="1"/>
    <col min="10" max="10" width="54.140625" customWidth="1"/>
  </cols>
  <sheetData>
    <row r="1" spans="1:10" x14ac:dyDescent="0.25">
      <c r="A1" s="78" t="s">
        <v>67</v>
      </c>
      <c r="B1" s="36"/>
      <c r="C1" s="79"/>
      <c r="D1" s="80"/>
      <c r="E1" s="81"/>
      <c r="F1" s="80"/>
      <c r="G1" s="80"/>
      <c r="H1" s="80"/>
    </row>
    <row r="2" spans="1:10" x14ac:dyDescent="0.25">
      <c r="A2" s="7"/>
      <c r="B2" s="7"/>
      <c r="C2" s="51"/>
    </row>
    <row r="3" spans="1:10" x14ac:dyDescent="0.25">
      <c r="A3" s="4"/>
      <c r="B3" s="7"/>
      <c r="C3" s="51"/>
    </row>
    <row r="4" spans="1:10" ht="26.25" x14ac:dyDescent="0.25">
      <c r="A4" s="10"/>
      <c r="B4" s="11" t="s">
        <v>90</v>
      </c>
      <c r="C4" s="52"/>
      <c r="D4" s="68" t="s">
        <v>89</v>
      </c>
      <c r="E4" s="98" t="s">
        <v>73</v>
      </c>
      <c r="F4" s="98"/>
      <c r="G4" s="97" t="s">
        <v>74</v>
      </c>
      <c r="H4" s="97"/>
    </row>
    <row r="5" spans="1:10" s="63" customFormat="1" ht="26.25" x14ac:dyDescent="0.25">
      <c r="A5" s="59" t="s">
        <v>0</v>
      </c>
      <c r="B5" s="60" t="s">
        <v>4</v>
      </c>
      <c r="C5" s="61" t="s">
        <v>63</v>
      </c>
      <c r="D5" s="64" t="s">
        <v>68</v>
      </c>
      <c r="E5" s="62" t="s">
        <v>69</v>
      </c>
      <c r="F5" s="62" t="s">
        <v>70</v>
      </c>
      <c r="G5" s="66" t="s">
        <v>75</v>
      </c>
      <c r="H5" s="66" t="s">
        <v>76</v>
      </c>
      <c r="J5" s="69" t="s">
        <v>77</v>
      </c>
    </row>
    <row r="6" spans="1:10" x14ac:dyDescent="0.25">
      <c r="A6" s="19"/>
      <c r="B6" s="20" t="s">
        <v>1</v>
      </c>
      <c r="C6" s="54"/>
      <c r="D6" s="65">
        <f t="shared" ref="D6" si="0">SUM(D8:D1000)</f>
        <v>0</v>
      </c>
      <c r="E6" s="23">
        <f>SUM(E8:E1000)</f>
        <v>0</v>
      </c>
      <c r="F6" s="23">
        <f>SUM(F8:F1000)</f>
        <v>0</v>
      </c>
      <c r="G6" s="67">
        <f t="shared" ref="G6:H6" si="1">SUM(G8:G1000)</f>
        <v>0</v>
      </c>
      <c r="H6" s="67">
        <f t="shared" si="1"/>
        <v>0</v>
      </c>
      <c r="J6" s="70" t="s">
        <v>78</v>
      </c>
    </row>
    <row r="7" spans="1:10" x14ac:dyDescent="0.25">
      <c r="A7" s="24">
        <v>41275</v>
      </c>
      <c r="B7" s="25" t="s">
        <v>62</v>
      </c>
      <c r="C7" s="50">
        <v>1006</v>
      </c>
      <c r="E7" s="28"/>
    </row>
    <row r="8" spans="1:10" x14ac:dyDescent="0.25">
      <c r="J8" t="s">
        <v>83</v>
      </c>
    </row>
    <row r="9" spans="1:10" x14ac:dyDescent="0.25">
      <c r="J9" t="s">
        <v>79</v>
      </c>
    </row>
    <row r="11" spans="1:10" x14ac:dyDescent="0.25">
      <c r="J11" t="s">
        <v>84</v>
      </c>
    </row>
    <row r="12" spans="1:10" x14ac:dyDescent="0.25">
      <c r="J12" t="s">
        <v>80</v>
      </c>
    </row>
    <row r="13" spans="1:10" x14ac:dyDescent="0.25">
      <c r="J13" t="s">
        <v>81</v>
      </c>
    </row>
    <row r="15" spans="1:10" x14ac:dyDescent="0.25">
      <c r="J15" t="s">
        <v>85</v>
      </c>
    </row>
    <row r="16" spans="1:10" x14ac:dyDescent="0.25">
      <c r="J16" t="s">
        <v>82</v>
      </c>
    </row>
  </sheetData>
  <mergeCells count="2">
    <mergeCell ref="E4:F4"/>
    <mergeCell ref="G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DD9E404C35042B21DA284A9D6EDCD" ma:contentTypeVersion="4" ma:contentTypeDescription="Create a new document." ma:contentTypeScope="" ma:versionID="79edc48635332450422026b534bbc08e">
  <xsd:schema xmlns:xsd="http://www.w3.org/2001/XMLSchema" xmlns:xs="http://www.w3.org/2001/XMLSchema" xmlns:p="http://schemas.microsoft.com/office/2006/metadata/properties" xmlns:ns2="e7261691-ebe3-4e98-9b68-329a550e3c5e" xmlns:ns3="2e326373-c4c1-4920-baac-339c4ca8d569" targetNamespace="http://schemas.microsoft.com/office/2006/metadata/properties" ma:root="true" ma:fieldsID="9e1a753bd5eb3faf9fe66cc5337172d2" ns2:_="" ns3:_="">
    <xsd:import namespace="e7261691-ebe3-4e98-9b68-329a550e3c5e"/>
    <xsd:import namespace="2e326373-c4c1-4920-baac-339c4ca8d5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61691-ebe3-4e98-9b68-329a550e3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26373-c4c1-4920-baac-339c4ca8d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C5C27-4101-4422-91C9-C5E71EF332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2AD419-DDDB-407C-A295-A74912BA9A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26B75C-6F16-4765-A5E9-A8470BF3E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61691-ebe3-4e98-9b68-329a550e3c5e"/>
    <ds:schemaRef ds:uri="2e326373-c4c1-4920-baac-339c4ca8d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EXPENSES</vt:lpstr>
      <vt:lpstr>INCOME</vt:lpstr>
      <vt:lpstr>draws &amp; deposits &amp; loans</vt:lpstr>
      <vt:lpstr>PRINT - estimated tax payments</vt:lpstr>
      <vt:lpstr>PRINT - Income Statement</vt:lpstr>
      <vt:lpstr>2 - DDL</vt:lpstr>
      <vt:lpstr>3 - DDL</vt:lpstr>
      <vt:lpstr>4 - DDL</vt:lpstr>
      <vt:lpstr>EXPENSES!Print_Titles</vt:lpstr>
      <vt:lpstr>INCOME!Print_Titles</vt:lpstr>
    </vt:vector>
  </TitlesOfParts>
  <Company>Accounting Services of York,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</dc:creator>
  <cp:lastModifiedBy>DAVID RIGGS</cp:lastModifiedBy>
  <cp:lastPrinted>2019-11-14T20:13:59Z</cp:lastPrinted>
  <dcterms:created xsi:type="dcterms:W3CDTF">2011-10-25T17:39:34Z</dcterms:created>
  <dcterms:modified xsi:type="dcterms:W3CDTF">2020-09-18T19:06:08Z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0x01010067DDD9E404C35042B21DA284A9D6EDCD</vt:lpwstr>
  </property>
</Properties>
</file>